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ml.chartshapes+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ml.chartshapes+xml"/>
  <Override PartName="/xl/worksheets/sheet14.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charts/chart3.xml" ContentType="application/vnd.openxmlformats-officedocument.drawingml.chart+xml"/>
  <Default Extension="emf" ContentType="image/x-emf"/>
  <Override PartName="/xl/drawings/drawing5.xml" ContentType="application/vnd.openxmlformats-officedocument.drawing+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7350" windowHeight="12030"/>
  </bookViews>
  <sheets>
    <sheet name="capa" sheetId="5" r:id="rId1"/>
    <sheet name="introducao" sheetId="6" r:id="rId2"/>
    <sheet name="fontes" sheetId="7" r:id="rId3"/>
    <sheet name="6populacao" sheetId="272" r:id="rId4"/>
    <sheet name="7empregoINE" sheetId="273" r:id="rId5"/>
    <sheet name="8desemprego_INE" sheetId="274" r:id="rId6"/>
    <sheet name="9dgert" sheetId="294" r:id="rId7"/>
    <sheet name="10desemprego_IEFP" sheetId="291" r:id="rId8"/>
    <sheet name="11desemprego_IEFP" sheetId="292" r:id="rId9"/>
    <sheet name="12fp_ine_trim" sheetId="275" r:id="rId10"/>
    <sheet name="13empresarial" sheetId="282" r:id="rId11"/>
    <sheet name="14ganhos" sheetId="277" r:id="rId12"/>
    <sheet name="15salários" sheetId="278" r:id="rId13"/>
    <sheet name="16irct" sheetId="293" r:id="rId14"/>
    <sheet name="17acidentes" sheetId="289" r:id="rId15"/>
    <sheet name="18ssocial" sheetId="287" r:id="rId16"/>
    <sheet name="19ssocial" sheetId="288" r:id="rId17"/>
    <sheet name="20destaque" sheetId="285" r:id="rId18"/>
    <sheet name="21destaque" sheetId="290" r:id="rId19"/>
    <sheet name="22conceito" sheetId="26" r:id="rId20"/>
    <sheet name="23conceito" sheetId="27" r:id="rId21"/>
    <sheet name="contracapa" sheetId="28" r:id="rId22"/>
  </sheets>
  <externalReferences>
    <externalReference r:id="rId23"/>
  </externalReference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'13empresarial'!$A$1:$AD$67</definedName>
    <definedName name="_xlnm.Print_Area" localSheetId="11">'14ganhos'!$A$1:$V$101</definedName>
    <definedName name="_xlnm.Print_Area" localSheetId="12">'15salários'!$A$1:$P$52</definedName>
    <definedName name="_xlnm.Print_Area" localSheetId="13">'16irct'!$A$1:$AF$90</definedName>
    <definedName name="_xlnm.Print_Area" localSheetId="14">'17acidentes'!$A$1:$R$59</definedName>
    <definedName name="_xlnm.Print_Area" localSheetId="15">'18ssocial'!$A$1:$AG$71</definedName>
    <definedName name="_xlnm.Print_Area" localSheetId="16">'19ssocial'!$A$1:$X$63</definedName>
    <definedName name="_xlnm.Print_Area" localSheetId="17">'20destaque'!$A$1:$AF$88</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'6populacao'!$A$1:$Z$61</definedName>
    <definedName name="_xlnm.Print_Area" localSheetId="4">'7empregoINE'!$A$1:$AA$71</definedName>
    <definedName name="_xlnm.Print_Area" localSheetId="5">'8desemprego_INE'!$A$1:$AA$65</definedName>
    <definedName name="_xlnm.Print_Area" localSheetId="6">'9dgert'!$A$1:$P$134</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1" hidden="1">'14ganhos'!$A$1:$V$101</definedName>
    <definedName name="Z_5859C3A0_D6FB_40D9_B6C2_346CB5A63A0A_.wvu.PrintArea" localSheetId="12" hidden="1">'15salários'!$A$1:$P$52</definedName>
    <definedName name="Z_5859C3A0_D6FB_40D9_B6C2_346CB5A63A0A_.wvu.PrintArea" localSheetId="13" hidden="1">'16irct'!$A$1:$AF$90</definedName>
    <definedName name="Z_5859C3A0_D6FB_40D9_B6C2_346CB5A63A0A_.wvu.PrintArea" localSheetId="15" hidden="1">'18ssocial'!$A$1:$AG$71</definedName>
    <definedName name="Z_5859C3A0_D6FB_40D9_B6C2_346CB5A63A0A_.wvu.PrintArea" localSheetId="16" hidden="1">'19ssocial'!$A$1:$X$63</definedName>
    <definedName name="Z_5859C3A0_D6FB_40D9_B6C2_346CB5A63A0A_.wvu.PrintArea" localSheetId="17" hidden="1">'20destaque'!$A$1:$AF$88</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'6populacao'!$A$1:$Z$61</definedName>
    <definedName name="Z_5859C3A0_D6FB_40D9_B6C2_346CB5A63A0A_.wvu.PrintArea" localSheetId="4" hidden="1">'7empregoINE'!$A$1:$AA$71</definedName>
    <definedName name="Z_5859C3A0_D6FB_40D9_B6C2_346CB5A63A0A_.wvu.PrintArea" localSheetId="5" hidden="1">'8desemprego_INE'!$A$1:$AA$65</definedName>
    <definedName name="Z_5859C3A0_D6FB_40D9_B6C2_346CB5A63A0A_.wvu.PrintArea" localSheetId="6" hidden="1">'9dgert'!$A$1:$P$134</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'10desemprego_IEFP'!$24:$27,'10desemprego_IEFP'!$60:$60,'10desemprego_IEFP'!$72:$79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'14ganhos'!$35:$72</definedName>
    <definedName name="Z_5859C3A0_D6FB_40D9_B6C2_346CB5A63A0A_.wvu.Rows" localSheetId="12" hidden="1">'15salários'!$28:$29,'15salários'!$51:$51</definedName>
    <definedName name="Z_5859C3A0_D6FB_40D9_B6C2_346CB5A63A0A_.wvu.Rows" localSheetId="13" hidden="1">'16irct'!$54:$66</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'20destaque'!$36:$44,'20destaque'!$47:$48</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'6populacao'!$8:$8,'6populacao'!#REF!,'6populacao'!#REF!</definedName>
    <definedName name="Z_5859C3A0_D6FB_40D9_B6C2_346CB5A63A0A_.wvu.Rows" localSheetId="4" hidden="1">'7empregoINE'!#REF!,'7empregoINE'!#REF!</definedName>
    <definedName name="Z_5859C3A0_D6FB_40D9_B6C2_346CB5A63A0A_.wvu.Rows" localSheetId="5" hidden="1">'8desemprego_INE'!$41:$41,'8desemprego_INE'!#REF!,'8desemprego_INE'!$63:$63,'8desemprego_INE'!#REF!</definedName>
    <definedName name="Z_5859C3A0_D6FB_40D9_B6C2_346CB5A63A0A_.wvu.Rows" localSheetId="6" hidden="1">'9dgert'!$5:$6,'9dgert'!#REF!,'9dgert'!$80:$130</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1" hidden="1">'14ganhos'!$A$1:$V$101</definedName>
    <definedName name="Z_87E9DA1B_1CEB_458D_87A5_C4E38BAE485A_.wvu.PrintArea" localSheetId="12" hidden="1">'15salários'!$A$1:$P$52</definedName>
    <definedName name="Z_87E9DA1B_1CEB_458D_87A5_C4E38BAE485A_.wvu.PrintArea" localSheetId="13" hidden="1">'16irct'!$A$1:$AF$90</definedName>
    <definedName name="Z_87E9DA1B_1CEB_458D_87A5_C4E38BAE485A_.wvu.PrintArea" localSheetId="15" hidden="1">'18ssocial'!$A$1:$AG$71</definedName>
    <definedName name="Z_87E9DA1B_1CEB_458D_87A5_C4E38BAE485A_.wvu.PrintArea" localSheetId="16" hidden="1">'19ssocial'!$A$1:$X$63</definedName>
    <definedName name="Z_87E9DA1B_1CEB_458D_87A5_C4E38BAE485A_.wvu.PrintArea" localSheetId="17" hidden="1">'20destaque'!$A$1:$AF$88</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'6populacao'!$A$1:$Z$61</definedName>
    <definedName name="Z_87E9DA1B_1CEB_458D_87A5_C4E38BAE485A_.wvu.PrintArea" localSheetId="4" hidden="1">'7empregoINE'!$A$1:$AA$71</definedName>
    <definedName name="Z_87E9DA1B_1CEB_458D_87A5_C4E38BAE485A_.wvu.PrintArea" localSheetId="5" hidden="1">'8desemprego_INE'!$A$1:$AA$65</definedName>
    <definedName name="Z_87E9DA1B_1CEB_458D_87A5_C4E38BAE485A_.wvu.PrintArea" localSheetId="6" hidden="1">'9dgert'!$A$1:$P$134</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'10desemprego_IEFP'!$24:$27,'10desemprego_IEFP'!$60:$60,'10desemprego_IEFP'!$72:$79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'14ganhos'!$35:$72</definedName>
    <definedName name="Z_87E9DA1B_1CEB_458D_87A5_C4E38BAE485A_.wvu.Rows" localSheetId="12" hidden="1">'15salários'!$28:$29,'15salários'!$51:$51</definedName>
    <definedName name="Z_87E9DA1B_1CEB_458D_87A5_C4E38BAE485A_.wvu.Rows" localSheetId="13" hidden="1">'16irct'!$54:$66</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'20destaque'!$36:$44,'20destaque'!$47:$48</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'6populacao'!$8:$8,'6populacao'!#REF!,'6populacao'!#REF!</definedName>
    <definedName name="Z_87E9DA1B_1CEB_458D_87A5_C4E38BAE485A_.wvu.Rows" localSheetId="4" hidden="1">'7empregoINE'!#REF!,'7empregoINE'!#REF!</definedName>
    <definedName name="Z_87E9DA1B_1CEB_458D_87A5_C4E38BAE485A_.wvu.Rows" localSheetId="5" hidden="1">'8desemprego_INE'!$41:$41,'8desemprego_INE'!#REF!,'8desemprego_INE'!$63:$63,'8desemprego_INE'!#REF!</definedName>
    <definedName name="Z_87E9DA1B_1CEB_458D_87A5_C4E38BAE485A_.wvu.Rows" localSheetId="6" hidden="1">'9dgert'!$5:$6,'9dgert'!#REF!,'9dgert'!$80:$130</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1" hidden="1">'14ganhos'!$A$1:$V$101</definedName>
    <definedName name="Z_D8E90C30_C61D_40A7_989F_8651AA8E91E2_.wvu.PrintArea" localSheetId="12" hidden="1">'15salários'!$A$1:$P$52</definedName>
    <definedName name="Z_D8E90C30_C61D_40A7_989F_8651AA8E91E2_.wvu.PrintArea" localSheetId="13" hidden="1">'16irct'!$A$1:$AF$90</definedName>
    <definedName name="Z_D8E90C30_C61D_40A7_989F_8651AA8E91E2_.wvu.PrintArea" localSheetId="15" hidden="1">'18ssocial'!$A$1:$AG$71</definedName>
    <definedName name="Z_D8E90C30_C61D_40A7_989F_8651AA8E91E2_.wvu.PrintArea" localSheetId="16" hidden="1">'19ssocial'!$A$1:$X$63</definedName>
    <definedName name="Z_D8E90C30_C61D_40A7_989F_8651AA8E91E2_.wvu.PrintArea" localSheetId="17" hidden="1">'20destaque'!$A$1:$AF$88</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'6populacao'!$A$1:$Z$61</definedName>
    <definedName name="Z_D8E90C30_C61D_40A7_989F_8651AA8E91E2_.wvu.PrintArea" localSheetId="4" hidden="1">'7empregoINE'!$A$1:$AA$71</definedName>
    <definedName name="Z_D8E90C30_C61D_40A7_989F_8651AA8E91E2_.wvu.PrintArea" localSheetId="5" hidden="1">'8desemprego_INE'!$A$1:$AA$65</definedName>
    <definedName name="Z_D8E90C30_C61D_40A7_989F_8651AA8E91E2_.wvu.PrintArea" localSheetId="6" hidden="1">'9dgert'!$A$1:$P$134</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'14ganhos'!$35:$72</definedName>
    <definedName name="Z_D8E90C30_C61D_40A7_989F_8651AA8E91E2_.wvu.Rows" localSheetId="12" hidden="1">'15salários'!$28:$29,'15salários'!$51:$51</definedName>
    <definedName name="Z_D8E90C30_C61D_40A7_989F_8651AA8E91E2_.wvu.Rows" localSheetId="13" hidden="1">'16irct'!$54:$66</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'20destaque'!$36:$44,'20destaque'!$47:$48</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'6populacao'!$8:$8,'6populacao'!#REF!,'6populacao'!$31:$58,'6populacao'!$59:$59</definedName>
    <definedName name="Z_D8E90C30_C61D_40A7_989F_8651AA8E91E2_.wvu.Rows" localSheetId="4" hidden="1">'7empregoINE'!#REF!,'7empregoINE'!#REF!</definedName>
    <definedName name="Z_D8E90C30_C61D_40A7_989F_8651AA8E91E2_.wvu.Rows" localSheetId="6" hidden="1">'9dgert'!$5:$6,'9dgert'!#REF!,'9dgert'!$80:$130</definedName>
  </definedNames>
  <calcPr calcId="125725" fullPrecision="0"/>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D90" i="293"/>
  <c r="AD83"/>
  <c r="AD82"/>
  <c r="AD81"/>
  <c r="AD80"/>
  <c r="AD79"/>
  <c r="H53"/>
  <c r="K37" i="7"/>
  <c r="N52" i="278" l="1"/>
  <c r="C101" i="277"/>
  <c r="T29"/>
  <c r="R29"/>
  <c r="P29"/>
  <c r="N29"/>
  <c r="L29"/>
  <c r="J29"/>
  <c r="H29"/>
  <c r="T28"/>
  <c r="R28"/>
  <c r="P28"/>
  <c r="N28"/>
  <c r="L28"/>
  <c r="J28"/>
  <c r="H28"/>
  <c r="T27"/>
  <c r="R27"/>
  <c r="P27"/>
  <c r="N27"/>
  <c r="L27"/>
  <c r="J27"/>
  <c r="H27"/>
</calcChain>
</file>

<file path=xl/sharedStrings.xml><?xml version="1.0" encoding="utf-8"?>
<sst xmlns="http://schemas.openxmlformats.org/spreadsheetml/2006/main" count="1878" uniqueCount="751">
  <si>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</si>
  <si>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</si>
  <si>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</si>
  <si>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</si>
  <si>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</si>
  <si>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</si>
  <si>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</si>
  <si>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</si>
  <si>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</si>
  <si>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</si>
  <si>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</si>
  <si>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</si>
  <si>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</si>
  <si>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</si>
  <si>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</si>
  <si>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</si>
  <si>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</si>
  <si>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</si>
  <si>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</si>
  <si>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</si>
  <si>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</si>
  <si>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</si>
  <si>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</si>
  <si>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</si>
  <si>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</si>
  <si>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</si>
  <si>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</si>
  <si>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</si>
  <si>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</si>
  <si>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</si>
  <si>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</si>
  <si>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</si>
  <si>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</si>
  <si>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</si>
  <si>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</si>
  <si>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</si>
  <si>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</si>
  <si>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</si>
  <si>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</si>
  <si>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</si>
  <si>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</si>
  <si>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</si>
  <si>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</si>
  <si>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</si>
  <si>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</si>
  <si>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</si>
  <si>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</si>
  <si>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</si>
  <si>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</si>
  <si>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</si>
  <si>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</si>
  <si>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</si>
  <si>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t>Equipa de Estatísticas e Difusão de Indicadores (EEDI)</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</si>
  <si>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</si>
  <si>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</si>
  <si>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</si>
  <si>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</si>
  <si>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</si>
  <si>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</si>
  <si>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</si>
  <si>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</si>
  <si>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</si>
  <si>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</si>
  <si>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</si>
  <si>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</si>
  <si>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</si>
  <si>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</si>
  <si>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</si>
  <si>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</si>
  <si>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</si>
  <si>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</si>
  <si>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</si>
  <si>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</si>
  <si>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</si>
  <si>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</si>
  <si>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</si>
  <si>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</si>
  <si>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</si>
  <si>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</si>
  <si>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</si>
  <si>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</si>
  <si>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</si>
  <si>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</si>
  <si>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</si>
  <si>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</si>
  <si>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</si>
  <si>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</si>
  <si>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</si>
  <si>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</si>
  <si>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</si>
  <si>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</si>
  <si>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</si>
  <si>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</si>
  <si>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</si>
  <si>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</si>
  <si>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</si>
  <si>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</si>
  <si>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</si>
  <si>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</si>
  <si>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</si>
  <si>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</si>
  <si>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</si>
  <si>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</si>
  <si>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</si>
  <si>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</si>
  <si>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</si>
  <si>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</si>
  <si>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</si>
  <si>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</si>
  <si>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</si>
  <si>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</si>
  <si>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</si>
  <si>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</si>
  <si>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</si>
  <si>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</si>
  <si>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</si>
  <si>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</si>
  <si>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</si>
  <si>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</si>
  <si>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</si>
  <si>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</si>
  <si>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</si>
  <si>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</si>
  <si>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</si>
  <si>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</si>
  <si>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</si>
  <si>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</si>
  <si>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</si>
  <si>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</si>
  <si>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salários na construção - taxa de salário horária por profissões</t>
  </si>
  <si>
    <t>outubro</t>
  </si>
  <si>
    <t>julho</t>
  </si>
  <si>
    <t>abril</t>
  </si>
  <si>
    <t>janeiro</t>
  </si>
  <si>
    <t>salários na construção - taxa de salário mensal por profissões</t>
  </si>
  <si>
    <t xml:space="preserve"> Remunerações </t>
  </si>
  <si>
    <t>Mais informação em:  http://www.ine.pt</t>
  </si>
  <si>
    <t xml:space="preserve">  Transportes aéreos de passageiros  </t>
  </si>
  <si>
    <t>principais variações face ao mês anterior</t>
  </si>
  <si>
    <r>
      <t xml:space="preserve">Média </t>
    </r>
    <r>
      <rPr>
        <sz val="7"/>
        <color indexed="63"/>
        <rFont val="Arial"/>
        <family val="2"/>
      </rPr>
      <t>(últimos 12 meses)</t>
    </r>
  </si>
  <si>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</si>
  <si>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</si>
  <si>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</si>
  <si>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</si>
  <si>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</si>
  <si>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</si>
  <si>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</si>
  <si>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</si>
  <si>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</si>
  <si>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</si>
  <si>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</si>
  <si>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</si>
  <si>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</si>
  <si>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</si>
  <si>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</si>
  <si>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</si>
  <si>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</si>
  <si>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</si>
  <si>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</si>
  <si>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Decisão de arbitragem voluntária</t>
  </si>
  <si>
    <t>Regulamento de condições mínimas</t>
  </si>
  <si>
    <t>AE</t>
  </si>
  <si>
    <t>ACT</t>
  </si>
  <si>
    <t>CCT</t>
  </si>
  <si>
    <t>convenções publicadas</t>
  </si>
  <si>
    <t>ipc</t>
  </si>
  <si>
    <t>real</t>
  </si>
  <si>
    <t>nominal</t>
  </si>
  <si>
    <t>%</t>
  </si>
  <si>
    <t>variação anualizada (%)</t>
  </si>
  <si>
    <t>variação (%)</t>
  </si>
  <si>
    <r>
      <t xml:space="preserve">eficácia
</t>
    </r>
    <r>
      <rPr>
        <sz val="8"/>
        <color indexed="63"/>
        <rFont val="Arial"/>
        <family val="2"/>
      </rPr>
      <t>(meses)</t>
    </r>
  </si>
  <si>
    <t>convenção com maior número de trabalhadores</t>
  </si>
  <si>
    <t>novembro de 2011</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</si>
  <si>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</si>
  <si>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</si>
  <si>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</si>
  <si>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</si>
  <si>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</si>
  <si>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</si>
  <si>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</si>
  <si>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</si>
  <si>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</si>
  <si>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</si>
  <si>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</si>
  <si>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</si>
  <si>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</si>
  <si>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</si>
  <si>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</si>
  <si>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</si>
  <si>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</si>
  <si>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</si>
  <si>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</si>
  <si>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</si>
  <si>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</si>
  <si>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</si>
  <si>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</si>
  <si>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</si>
  <si>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</si>
  <si>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</si>
  <si>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</si>
  <si>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</si>
  <si>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 xml:space="preserve"> Regulamentação coletiva e preços </t>
  </si>
  <si>
    <t xml:space="preserve">Remunerações </t>
  </si>
  <si>
    <t>diploma</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</si>
  <si>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</si>
  <si>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</si>
  <si>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</si>
  <si>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</si>
  <si>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</si>
  <si>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</si>
  <si>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</si>
  <si>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01/01/2006</t>
  </si>
  <si>
    <t>01/01/2007</t>
  </si>
  <si>
    <t>01/01/2008</t>
  </si>
  <si>
    <t>01/01/2009</t>
  </si>
  <si>
    <t>01/01/2010</t>
  </si>
  <si>
    <t>01/01/2011</t>
  </si>
  <si>
    <t>remuneração/ganho médio mensal - indicadores globais</t>
  </si>
  <si>
    <t>(euros e %)</t>
  </si>
  <si>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</si>
  <si>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</si>
  <si>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</si>
  <si>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</si>
  <si>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</si>
  <si>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</si>
  <si>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</si>
  <si>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</si>
  <si>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</si>
  <si>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</si>
  <si>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</si>
  <si>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</si>
  <si>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</si>
  <si>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</si>
  <si>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</si>
  <si>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</si>
  <si>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</si>
  <si>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</si>
  <si>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</si>
  <si>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</si>
  <si>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</si>
  <si>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</si>
  <si>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</si>
  <si>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</si>
  <si>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</si>
  <si>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</si>
  <si>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</si>
  <si>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</si>
  <si>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Outros</t>
  </si>
  <si>
    <t>Açores</t>
  </si>
  <si>
    <t>Madeira</t>
  </si>
  <si>
    <t xml:space="preserve"> Segurança Social </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</si>
  <si>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</si>
  <si>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</si>
  <si>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</si>
  <si>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</si>
  <si>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</si>
  <si>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</si>
  <si>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</si>
  <si>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</si>
  <si>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</si>
  <si>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</si>
  <si>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</si>
  <si>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</si>
  <si>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</si>
  <si>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</si>
  <si>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</si>
  <si>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</si>
  <si>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</si>
  <si>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</si>
  <si>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</si>
  <si>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</si>
  <si>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</si>
  <si>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</si>
  <si>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</si>
  <si>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</si>
  <si>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</si>
  <si>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</si>
  <si>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</si>
  <si>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</si>
  <si>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</si>
  <si>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</si>
  <si>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</si>
  <si>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</si>
  <si>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</si>
  <si>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</si>
  <si>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</si>
  <si>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</si>
  <si>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</si>
  <si>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</si>
  <si>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</si>
  <si>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</si>
  <si>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</si>
  <si>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</si>
  <si>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</si>
  <si>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</si>
  <si>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</si>
  <si>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</si>
  <si>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</si>
  <si>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</si>
  <si>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</si>
  <si>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</si>
  <si>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</si>
  <si>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r>
      <t>processos iniciados</t>
    </r>
    <r>
      <rPr>
        <sz val="6"/>
        <color indexed="63"/>
        <rFont val="Arial"/>
        <family val="2"/>
      </rPr>
      <t xml:space="preserve"> </t>
    </r>
    <r>
      <rPr>
        <sz val="7"/>
        <color indexed="63"/>
        <rFont val="Arial"/>
        <family val="2"/>
      </rPr>
      <t>(unidades)</t>
    </r>
  </si>
  <si>
    <r>
      <t xml:space="preserve">trabalhadores a despedir </t>
    </r>
    <r>
      <rPr>
        <sz val="7"/>
        <color indexed="63"/>
        <rFont val="Arial"/>
        <family val="2"/>
      </rPr>
      <t>(%)</t>
    </r>
    <r>
      <rPr>
        <vertAlign val="superscript"/>
        <sz val="8"/>
        <color indexed="63"/>
        <rFont val="Arial"/>
        <family val="2"/>
      </rPr>
      <t>(3)</t>
    </r>
  </si>
  <si>
    <r>
      <t xml:space="preserve">trabalhadores a despedir </t>
    </r>
    <r>
      <rPr>
        <sz val="7"/>
        <color indexed="63"/>
        <rFont val="Arial"/>
        <family val="2"/>
      </rPr>
      <t>(v.h.) (%)</t>
    </r>
    <r>
      <rPr>
        <vertAlign val="superscript"/>
        <sz val="8"/>
        <color indexed="63"/>
        <rFont val="Arial"/>
        <family val="2"/>
      </rPr>
      <t>(3)</t>
    </r>
  </si>
  <si>
    <r>
      <t>trabalhadores despedidos</t>
    </r>
    <r>
      <rPr>
        <b/>
        <vertAlign val="superscript"/>
        <sz val="8"/>
        <color indexed="63"/>
        <rFont val="Arial"/>
        <family val="2"/>
      </rPr>
      <t xml:space="preserve">(3) </t>
    </r>
    <r>
      <rPr>
        <sz val="7"/>
        <color indexed="63"/>
        <rFont val="Arial"/>
        <family val="2"/>
      </rPr>
      <t>(%)</t>
    </r>
  </si>
  <si>
    <r>
      <t>trabalhadores despedidos</t>
    </r>
    <r>
      <rPr>
        <b/>
        <vertAlign val="superscript"/>
        <sz val="8"/>
        <color indexed="63"/>
        <rFont val="Arial"/>
        <family val="2"/>
      </rPr>
      <t>(3)</t>
    </r>
    <r>
      <rPr>
        <sz val="7"/>
        <color indexed="63"/>
        <rFont val="Arial"/>
        <family val="2"/>
      </rPr>
      <t xml:space="preserve"> (v.h.) (%)</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</si>
  <si>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</si>
  <si>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</si>
  <si>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</si>
  <si>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</si>
  <si>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</si>
  <si>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</si>
  <si>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</si>
  <si>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</si>
  <si>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</si>
  <si>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</si>
  <si>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</si>
  <si>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</si>
  <si>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</si>
  <si>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</si>
  <si>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</si>
  <si>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</si>
  <si>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</si>
  <si>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</si>
  <si>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</si>
  <si>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</si>
  <si>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</si>
  <si>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</si>
  <si>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</si>
  <si>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</si>
  <si>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</si>
  <si>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</si>
  <si>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</si>
  <si>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</si>
  <si>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</si>
  <si>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</si>
  <si>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</si>
  <si>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</si>
  <si>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PRT</t>
  </si>
  <si>
    <t>AA</t>
  </si>
  <si>
    <t>trabalhadores abrangidos</t>
  </si>
  <si>
    <r>
      <t>eficácia</t>
    </r>
    <r>
      <rPr>
        <sz val="8"/>
        <color indexed="20"/>
        <rFont val="Arial"/>
        <family val="2"/>
      </rPr>
      <t xml:space="preserve"> (meses)</t>
    </r>
  </si>
  <si>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</si>
  <si>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</si>
  <si>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</si>
  <si>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</si>
  <si>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</si>
  <si>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</si>
  <si>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</si>
  <si>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</si>
  <si>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</si>
  <si>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</si>
  <si>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</si>
  <si>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</si>
  <si>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</si>
  <si>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</si>
  <si>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</si>
  <si>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</si>
  <si>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</si>
  <si>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</si>
  <si>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</si>
  <si>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</si>
  <si>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</si>
  <si>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</si>
  <si>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</si>
  <si>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</si>
  <si>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</si>
  <si>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</si>
  <si>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</si>
  <si>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</si>
  <si>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</si>
  <si>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</si>
  <si>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</si>
  <si>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</si>
  <si>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</si>
  <si>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</si>
  <si>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</si>
  <si>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</si>
  <si>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</si>
  <si>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</si>
  <si>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</si>
  <si>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ganho médio mensal - atividade económica</t>
  </si>
  <si>
    <t>Outubro</t>
  </si>
  <si>
    <t>Abril</t>
  </si>
  <si>
    <r>
      <t>C.</t>
    </r>
    <r>
      <rPr>
        <sz val="8"/>
        <color indexed="63"/>
        <rFont val="Arial"/>
        <family val="2"/>
      </rPr>
      <t xml:space="preserve"> Indústrias extrativas</t>
    </r>
  </si>
  <si>
    <r>
      <t xml:space="preserve">D. </t>
    </r>
    <r>
      <rPr>
        <sz val="8"/>
        <color indexed="63"/>
        <rFont val="Arial"/>
        <family val="2"/>
      </rPr>
      <t>Indústrias transformadoras</t>
    </r>
  </si>
  <si>
    <r>
      <t xml:space="preserve">E. </t>
    </r>
    <r>
      <rPr>
        <sz val="8"/>
        <color indexed="63"/>
        <rFont val="Arial"/>
        <family val="2"/>
      </rPr>
      <t>Prod. e distr. eletricidade, gás e água</t>
    </r>
  </si>
  <si>
    <r>
      <t>F.</t>
    </r>
    <r>
      <rPr>
        <sz val="8"/>
        <color indexed="63"/>
        <rFont val="Arial"/>
        <family val="2"/>
      </rPr>
      <t xml:space="preserve"> Construção</t>
    </r>
  </si>
  <si>
    <r>
      <t xml:space="preserve">G. </t>
    </r>
    <r>
      <rPr>
        <sz val="8"/>
        <color indexed="63"/>
        <rFont val="Arial"/>
        <family val="2"/>
      </rPr>
      <t>Comércio grosso e retalho, rep. veíc. aut.</t>
    </r>
  </si>
  <si>
    <r>
      <t xml:space="preserve">H. </t>
    </r>
    <r>
      <rPr>
        <sz val="8"/>
        <color indexed="63"/>
        <rFont val="Arial"/>
        <family val="2"/>
      </rPr>
      <t>Alojamento e restauração</t>
    </r>
  </si>
  <si>
    <r>
      <t xml:space="preserve">I. </t>
    </r>
    <r>
      <rPr>
        <sz val="8"/>
        <color indexed="63"/>
        <rFont val="Arial"/>
        <family val="2"/>
      </rPr>
      <t>Transportes, armaz. e comunicações</t>
    </r>
  </si>
  <si>
    <r>
      <t>J.</t>
    </r>
    <r>
      <rPr>
        <sz val="8"/>
        <color indexed="63"/>
        <rFont val="Arial"/>
        <family val="2"/>
      </rPr>
      <t xml:space="preserve"> Atividades financeiras</t>
    </r>
  </si>
  <si>
    <r>
      <t xml:space="preserve">K. </t>
    </r>
    <r>
      <rPr>
        <sz val="8"/>
        <color indexed="63"/>
        <rFont val="Arial"/>
        <family val="2"/>
      </rPr>
      <t>At. imob.,alug. serviços prest. empresas</t>
    </r>
  </si>
  <si>
    <r>
      <t xml:space="preserve">M. </t>
    </r>
    <r>
      <rPr>
        <sz val="8"/>
        <color indexed="63"/>
        <rFont val="Arial"/>
        <family val="2"/>
      </rPr>
      <t>Educação</t>
    </r>
  </si>
  <si>
    <r>
      <t xml:space="preserve">N. </t>
    </r>
    <r>
      <rPr>
        <sz val="8"/>
        <color indexed="63"/>
        <rFont val="Arial"/>
        <family val="2"/>
      </rPr>
      <t>Saúde e ação social</t>
    </r>
  </si>
  <si>
    <r>
      <t xml:space="preserve">O. </t>
    </r>
    <r>
      <rPr>
        <sz val="8"/>
        <color indexed="63"/>
        <rFont val="Arial"/>
        <family val="2"/>
      </rPr>
      <t>Out. at. ser. colet., sociais e pessoais</t>
    </r>
  </si>
  <si>
    <r>
      <t>trabalhadores abrangidos pela retribuição mínima mensal garantida</t>
    </r>
    <r>
      <rPr>
        <b/>
        <sz val="8"/>
        <color indexed="9"/>
        <rFont val="Arial"/>
        <family val="2"/>
      </rPr>
      <t xml:space="preserve"> </t>
    </r>
    <r>
      <rPr>
        <b/>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</si>
  <si>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t>Ignorado</t>
  </si>
  <si>
    <r>
      <t>retribuição mínima mensal garantida</t>
    </r>
    <r>
      <rPr>
        <sz val="8"/>
        <color indexed="20"/>
        <rFont val="Arial"/>
        <family val="2"/>
      </rPr>
      <t xml:space="preserve"> </t>
    </r>
    <r>
      <rPr>
        <vertAlign val="superscript"/>
        <sz val="8"/>
        <color indexed="20"/>
        <rFont val="Arial"/>
        <family val="2"/>
      </rPr>
      <t>(1)</t>
    </r>
  </si>
  <si>
    <r>
      <t>2009</t>
    </r>
    <r>
      <rPr>
        <vertAlign val="superscript"/>
        <sz val="8"/>
        <color indexed="63"/>
        <rFont val="Arial"/>
        <family val="2"/>
      </rPr>
      <t xml:space="preserve"> (2)</t>
    </r>
  </si>
  <si>
    <t>abril
2011</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</si>
  <si>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</si>
  <si>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</si>
  <si>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</si>
  <si>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</si>
  <si>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</si>
  <si>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</si>
  <si>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</si>
  <si>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</si>
  <si>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</si>
  <si>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</si>
  <si>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</si>
  <si>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</si>
  <si>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</si>
  <si>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</si>
  <si>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</si>
  <si>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</si>
  <si>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</si>
  <si>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</si>
  <si>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</si>
  <si>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</si>
  <si>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</si>
  <si>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</si>
  <si>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</si>
  <si>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</si>
  <si>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</si>
  <si>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</si>
  <si>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</si>
  <si>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</si>
  <si>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</si>
  <si>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</si>
  <si>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</si>
  <si>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</si>
  <si>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</si>
  <si>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</si>
  <si>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</si>
  <si>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</si>
  <si>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</si>
  <si>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</si>
  <si>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</si>
  <si>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</si>
  <si>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</si>
  <si>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</si>
  <si>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</si>
  <si>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</si>
  <si>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</si>
  <si>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</si>
  <si>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</si>
  <si>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</si>
  <si>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</si>
  <si>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</si>
  <si>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</si>
  <si>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</si>
  <si>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informação trimestral</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</si>
  <si>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</si>
  <si>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</si>
  <si>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</si>
  <si>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</si>
  <si>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</si>
  <si>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</si>
  <si>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</si>
  <si>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</si>
  <si>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</si>
  <si>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</si>
  <si>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</si>
  <si>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</si>
  <si>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t>redução ou suspensão da prestação do trabalho em situações de crise empresarial (lay-off)</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</si>
  <si>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</si>
  <si>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</si>
  <si>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</si>
  <si>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</si>
  <si>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</si>
  <si>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</si>
  <si>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</si>
  <si>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</si>
  <si>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</si>
  <si>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</si>
  <si>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</si>
  <si>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</si>
  <si>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</si>
  <si>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</si>
  <si>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</si>
  <si>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</si>
  <si>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</si>
  <si>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</si>
  <si>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</si>
  <si>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</si>
  <si>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</si>
  <si>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</si>
  <si>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</si>
  <si>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</si>
  <si>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</si>
  <si>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</si>
  <si>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</si>
  <si>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</si>
  <si>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</si>
  <si>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</si>
  <si>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</si>
  <si>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</si>
  <si>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</si>
  <si>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</si>
  <si>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</si>
  <si>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</si>
  <si>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</si>
  <si>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</si>
  <si>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</si>
  <si>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</si>
  <si>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</si>
  <si>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</si>
  <si>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</si>
  <si>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</si>
  <si>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t>Janeiro</t>
  </si>
  <si>
    <t>Julho</t>
  </si>
  <si>
    <r>
      <t xml:space="preserve">trabalhadores abrangidos </t>
    </r>
    <r>
      <rPr>
        <vertAlign val="superscript"/>
        <sz val="8"/>
        <color indexed="20"/>
        <rFont val="Arial"/>
        <family val="2"/>
      </rPr>
      <t>(2)</t>
    </r>
  </si>
  <si>
    <r>
      <t xml:space="preserve">convenções consideradas </t>
    </r>
    <r>
      <rPr>
        <vertAlign val="superscript"/>
        <sz val="8"/>
        <color indexed="20"/>
        <rFont val="Arial"/>
        <family val="2"/>
      </rPr>
      <t>(1)</t>
    </r>
  </si>
  <si>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</si>
  <si>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</si>
  <si>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</si>
  <si>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</si>
  <si>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profissões com mais inscritos</t>
    </r>
    <r>
      <rPr>
        <sz val="8"/>
        <color indexed="17"/>
        <rFont val="Arial"/>
        <family val="2"/>
      </rPr>
      <t xml:space="preserve"> </t>
    </r>
    <r>
      <rPr>
        <vertAlign val="superscript"/>
        <sz val="8"/>
        <color indexed="17"/>
        <rFont val="Arial"/>
        <family val="2"/>
      </rPr>
      <t>(2)</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</si>
  <si>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</si>
  <si>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</si>
  <si>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</si>
  <si>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</si>
  <si>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</si>
  <si>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</si>
  <si>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</si>
  <si>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</si>
  <si>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</si>
  <si>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</si>
  <si>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</si>
  <si>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</si>
  <si>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</si>
  <si>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</si>
  <si>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</si>
  <si>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</si>
  <si>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</si>
  <si>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</si>
  <si>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</si>
  <si>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</si>
  <si>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</si>
  <si>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</si>
  <si>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</si>
  <si>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</si>
  <si>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</si>
  <si>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</si>
  <si>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</si>
  <si>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</si>
  <si>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</si>
  <si>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</si>
  <si>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</si>
  <si>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</si>
  <si>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Praça de Londres, n.º 2, 3º andar</t>
  </si>
  <si>
    <t>11049-056 LISBOA</t>
  </si>
  <si>
    <t xml:space="preserve">Tel. 21 115 50 02     Fax 21 115 50 50 </t>
  </si>
  <si>
    <t>fonte: INE, Índice de Preços no Consumidor.</t>
  </si>
  <si>
    <t>trabalhadores por conta de outrem</t>
  </si>
  <si>
    <t xml:space="preserve">Lituânia </t>
  </si>
  <si>
    <t xml:space="preserve">Japão </t>
  </si>
  <si>
    <r>
      <t>retribuição mínima mensal garantida (RMMG)</t>
    </r>
    <r>
      <rPr>
        <sz val="10"/>
        <color indexed="9"/>
        <rFont val="Arial"/>
        <family val="2"/>
      </rPr>
      <t xml:space="preserve"> </t>
    </r>
    <r>
      <rPr>
        <vertAlign val="superscript"/>
        <sz val="9"/>
        <color indexed="9"/>
        <rFont val="Arial"/>
        <family val="2"/>
      </rPr>
      <t>(1)</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</si>
  <si>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sz val="8"/>
        <color indexed="9"/>
        <rFont val="Arial"/>
        <family val="2"/>
      </rPr>
      <t xml:space="preserve"> </t>
    </r>
    <r>
      <rPr>
        <b/>
        <sz val="10"/>
        <color indexed="9"/>
        <rFont val="Arial"/>
        <family val="2"/>
      </rPr>
      <t xml:space="preserve">- atividade económica </t>
    </r>
  </si>
  <si>
    <t>outubro
2011</t>
  </si>
  <si>
    <t>estrutura empresarial - indicadores globais</t>
  </si>
  <si>
    <t>empresas</t>
  </si>
  <si>
    <t>estabelecimentos</t>
  </si>
  <si>
    <t xml:space="preserve">pessoas ao serviço </t>
  </si>
  <si>
    <t>(1) dos trabalhadores por conta de outrem a tempo completo, que auferiram remuneração completa no período de referência.</t>
  </si>
  <si>
    <t xml:space="preserve">  Frutas  </t>
  </si>
  <si>
    <t xml:space="preserve">  Férias organizadas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</si>
  <si>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</si>
  <si>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</si>
  <si>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</si>
  <si>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beneficiários com processamento de rendimento social de inserção (RSI)</t>
    </r>
    <r>
      <rPr>
        <b/>
        <vertAlign val="superscript"/>
        <sz val="10"/>
        <color indexed="9"/>
        <rFont val="Arial"/>
        <family val="2"/>
      </rPr>
      <t>(1)</t>
    </r>
  </si>
  <si>
    <r>
      <t>prestações familiares</t>
    </r>
    <r>
      <rPr>
        <b/>
        <vertAlign val="superscript"/>
        <sz val="10"/>
        <color indexed="9"/>
        <rFont val="Arial"/>
        <family val="2"/>
      </rPr>
      <t xml:space="preserve"> (1)</t>
    </r>
  </si>
  <si>
    <r>
      <t>beneficiários</t>
    </r>
    <r>
      <rPr>
        <b/>
        <vertAlign val="superscript"/>
        <sz val="9"/>
        <color indexed="23"/>
        <rFont val="Arial"/>
        <family val="2"/>
      </rPr>
      <t xml:space="preserve"> (2)</t>
    </r>
  </si>
  <si>
    <r>
      <t>2.º trimestre</t>
    </r>
    <r>
      <rPr>
        <sz val="8"/>
        <color indexed="63"/>
        <rFont val="Arial"/>
        <family val="2"/>
      </rPr>
      <t xml:space="preserve"> </t>
    </r>
  </si>
  <si>
    <t xml:space="preserve">  Serviços de alojamento   </t>
  </si>
  <si>
    <t>Menos de 18 anos</t>
  </si>
  <si>
    <t>18 a 24 anos</t>
  </si>
  <si>
    <t>25 a 34 anos</t>
  </si>
  <si>
    <t>35 a 44 anos</t>
  </si>
  <si>
    <t>45 a 54 anos</t>
  </si>
  <si>
    <t>55 a 64 anos</t>
  </si>
  <si>
    <r>
      <t xml:space="preserve">Reino Unido </t>
    </r>
    <r>
      <rPr>
        <vertAlign val="superscript"/>
        <sz val="8"/>
        <color indexed="63"/>
        <rFont val="Arial"/>
        <family val="2"/>
      </rPr>
      <t>(2)</t>
    </r>
  </si>
  <si>
    <t>n.d</t>
  </si>
  <si>
    <r>
      <t>taxa de atividade (%)</t>
    </r>
    <r>
      <rPr>
        <sz val="8"/>
        <color indexed="17"/>
        <rFont val="Arial"/>
        <family val="2"/>
      </rPr>
      <t xml:space="preserve"> </t>
    </r>
    <r>
      <rPr>
        <vertAlign val="superscript"/>
        <sz val="8"/>
        <color indexed="17"/>
        <rFont val="Arial"/>
        <family val="2"/>
      </rPr>
      <t>(1)</t>
    </r>
  </si>
  <si>
    <t>65 e + anos</t>
  </si>
  <si>
    <t xml:space="preserve"> Novembro de 2012 </t>
  </si>
  <si>
    <r>
      <t>Grécia</t>
    </r>
    <r>
      <rPr>
        <vertAlign val="superscript"/>
        <sz val="8"/>
        <color indexed="63"/>
        <rFont val="Arial"/>
        <family val="2"/>
      </rPr>
      <t xml:space="preserve"> (2)</t>
    </r>
  </si>
  <si>
    <t>Novembro de 2012</t>
  </si>
  <si>
    <t xml:space="preserve">Novembro de 2012 </t>
  </si>
  <si>
    <r>
      <t xml:space="preserve">remunerações base e ganho - concelhos do Norte (NUT II) </t>
    </r>
    <r>
      <rPr>
        <b/>
        <vertAlign val="superscript"/>
        <sz val="8"/>
        <color indexed="9"/>
        <rFont val="Arial"/>
        <family val="2"/>
      </rPr>
      <t>(2)</t>
    </r>
  </si>
  <si>
    <t>Minho-Lima</t>
  </si>
  <si>
    <t>Arcos de Valdevez</t>
  </si>
  <si>
    <t>Caminha</t>
  </si>
  <si>
    <t>Melgaço</t>
  </si>
  <si>
    <t>Monção</t>
  </si>
  <si>
    <t>Paredes de Coura</t>
  </si>
  <si>
    <t>Ponte da Barca</t>
  </si>
  <si>
    <t>Ponte de Lima</t>
  </si>
  <si>
    <t>Valênça</t>
  </si>
  <si>
    <t>Vila Nova Cerveira</t>
  </si>
  <si>
    <t>Cávado</t>
  </si>
  <si>
    <t>Amares</t>
  </si>
  <si>
    <t>Barcelos</t>
  </si>
  <si>
    <t>Esposende</t>
  </si>
  <si>
    <t>Terras de Bouro</t>
  </si>
  <si>
    <t>Vila Verde</t>
  </si>
  <si>
    <t>Ave</t>
  </si>
  <si>
    <t>Fafe</t>
  </si>
  <si>
    <t>Guimarães</t>
  </si>
  <si>
    <t>Póvoa de Lanhoso</t>
  </si>
  <si>
    <t>Vieira do Minho</t>
  </si>
  <si>
    <t>Vila Nova Famalicão</t>
  </si>
  <si>
    <t>Vizela</t>
  </si>
  <si>
    <t>Santo Tirso</t>
  </si>
  <si>
    <t>Trofa</t>
  </si>
  <si>
    <t>Grande Porto</t>
  </si>
  <si>
    <t>Espinho</t>
  </si>
  <si>
    <t>Gondomar</t>
  </si>
  <si>
    <t>Maia</t>
  </si>
  <si>
    <t>Matosinhos</t>
  </si>
  <si>
    <t>Póvoa de Varzim</t>
  </si>
  <si>
    <t>Valongo</t>
  </si>
  <si>
    <t>Vila do Conde</t>
  </si>
  <si>
    <t>Vila Nova de Gaia</t>
  </si>
  <si>
    <t>Tâmega</t>
  </si>
  <si>
    <t>Castelo de Paiva</t>
  </si>
  <si>
    <t>Cabeceiras de Basto</t>
  </si>
  <si>
    <t>Celorico de Basto</t>
  </si>
  <si>
    <t>Amarante</t>
  </si>
  <si>
    <t>Baião</t>
  </si>
  <si>
    <t>Felgueiras</t>
  </si>
  <si>
    <t>Lousada</t>
  </si>
  <si>
    <t>Marco de Canavezes</t>
  </si>
  <si>
    <t>Paços de Ferreira</t>
  </si>
  <si>
    <t>fonte:  GEP/MSSS, Quadros de Pessoal.</t>
  </si>
  <si>
    <t>trabalhadores</t>
  </si>
  <si>
    <t>população total - grupo etário e sexo</t>
  </si>
  <si>
    <t>45 - 64 anos</t>
  </si>
  <si>
    <t>população com emprego - grupo etário e sexo</t>
  </si>
  <si>
    <r>
      <t>65 e + anos</t>
    </r>
    <r>
      <rPr>
        <b/>
        <vertAlign val="superscript"/>
        <sz val="8"/>
        <color indexed="63"/>
        <rFont val="Arial"/>
        <family val="2"/>
      </rPr>
      <t xml:space="preserve"> </t>
    </r>
  </si>
  <si>
    <t>população desempregada - grupo etário e sexo</t>
  </si>
  <si>
    <t>setembro 2011</t>
  </si>
  <si>
    <t>agosto 2012</t>
  </si>
  <si>
    <t>setembro 2012</t>
  </si>
  <si>
    <t>(1) em Janeiro de 2009 foi selecionada uma nova amostra, de acordo com a Classificação Portuguesa das Atividades Económicas, Revisão 3 (CAE-Rev. 3).</t>
  </si>
  <si>
    <t>Outubro de 2012</t>
  </si>
  <si>
    <t>"CCT Indústria alimentar pelo frio"</t>
  </si>
  <si>
    <t xml:space="preserve">  Calçado  </t>
  </si>
  <si>
    <t xml:space="preserve">  Artigos de vestuário  </t>
  </si>
  <si>
    <t xml:space="preserve">  Outros artigos e acessórios de vestuário  </t>
  </si>
  <si>
    <t xml:space="preserve">  Produtos hortícolas</t>
  </si>
  <si>
    <t xml:space="preserve">  Equipamento telefónico e de telecópia</t>
  </si>
  <si>
    <t xml:space="preserve">  Outros serviços de transporte adquiridos  </t>
  </si>
  <si>
    <r>
      <t>remuneração média mensal base</t>
    </r>
    <r>
      <rPr>
        <sz val="7"/>
        <color indexed="63"/>
        <rFont val="Arial"/>
        <family val="2"/>
      </rPr>
      <t>(euros)</t>
    </r>
    <r>
      <rPr>
        <vertAlign val="superscript"/>
        <sz val="7"/>
        <color indexed="63"/>
        <rFont val="Arial"/>
        <family val="2"/>
      </rPr>
      <t>(1)</t>
    </r>
  </si>
  <si>
    <r>
      <t>ganho médio mensal</t>
    </r>
    <r>
      <rPr>
        <sz val="7"/>
        <color indexed="63"/>
        <rFont val="Arial"/>
        <family val="2"/>
      </rPr>
      <t>(euros)</t>
    </r>
    <r>
      <rPr>
        <vertAlign val="superscript"/>
        <sz val="7"/>
        <color indexed="63"/>
        <rFont val="Arial"/>
        <family val="2"/>
      </rPr>
      <t>(1)</t>
    </r>
  </si>
  <si>
    <r>
      <t xml:space="preserve">nota: </t>
    </r>
    <r>
      <rPr>
        <sz val="7"/>
        <color indexed="63"/>
        <rFont val="Arial"/>
        <family val="2"/>
      </rPr>
      <t>inclui informação de estabelecimentos sedeados no estrangeiro.</t>
    </r>
  </si>
  <si>
    <t>Base</t>
  </si>
  <si>
    <t xml:space="preserve">Ganho </t>
  </si>
  <si>
    <t>Trabalha-dores</t>
  </si>
  <si>
    <t>Paredes</t>
  </si>
  <si>
    <t>Penafiel</t>
  </si>
  <si>
    <t>Mondim de Basto</t>
  </si>
  <si>
    <t>Ribeira da Pena</t>
  </si>
  <si>
    <t>Cinfães</t>
  </si>
  <si>
    <t>Resende</t>
  </si>
  <si>
    <t>Entre Douro e Vouga</t>
  </si>
  <si>
    <t>Arouca</t>
  </si>
  <si>
    <t>Feira</t>
  </si>
  <si>
    <t>Oliveira de Azeméis</t>
  </si>
  <si>
    <t>São João da Madeira</t>
  </si>
  <si>
    <t>Vale de Cambra</t>
  </si>
  <si>
    <t>Douro</t>
  </si>
  <si>
    <t>Carrazede de Ansiães</t>
  </si>
  <si>
    <t>Freixo Espada Cinta</t>
  </si>
  <si>
    <t>Torre de Moncorvo</t>
  </si>
  <si>
    <t>Vila Flor</t>
  </si>
  <si>
    <t>Vila Nova de Foz Côa</t>
  </si>
  <si>
    <t>Alijó</t>
  </si>
  <si>
    <t>Mesão Frio</t>
  </si>
  <si>
    <t>Peso da Régua</t>
  </si>
  <si>
    <t>Sabrosa</t>
  </si>
  <si>
    <t>Sta.Marta de Penaguião</t>
  </si>
  <si>
    <t>Armamar</t>
  </si>
  <si>
    <t>Lamego</t>
  </si>
  <si>
    <t>Moimenta da Beira</t>
  </si>
  <si>
    <t>Penedono</t>
  </si>
  <si>
    <t>São João da Pesqueira</t>
  </si>
  <si>
    <t>Sernancelhe</t>
  </si>
  <si>
    <t>Tabuaço</t>
  </si>
  <si>
    <t>Tarouca</t>
  </si>
  <si>
    <t>Alto Trás-os-Montes</t>
  </si>
  <si>
    <t>Alfândega da Fé</t>
  </si>
  <si>
    <t>Macedo de Cavaleiros</t>
  </si>
  <si>
    <t>Miranda do Douro</t>
  </si>
  <si>
    <t>Mirandela</t>
  </si>
  <si>
    <t>Mogadouro</t>
  </si>
  <si>
    <t>Vimioso</t>
  </si>
  <si>
    <t>Vinhais</t>
  </si>
  <si>
    <t>Boticas</t>
  </si>
  <si>
    <t>Chaves</t>
  </si>
  <si>
    <t>Montalegre</t>
  </si>
  <si>
    <t>Murça</t>
  </si>
  <si>
    <t>Valpaços</t>
  </si>
  <si>
    <t>Vila Pouca Aguiar</t>
  </si>
  <si>
    <t>Mais informação em: http://www.gep.msss.gov.pt/estatistica/gerais/index.php#qp</t>
  </si>
  <si>
    <t>Novembro 2012</t>
  </si>
  <si>
    <t xml:space="preserve">Acidentes de trabalho </t>
  </si>
  <si>
    <t>acidentes de trabalho  não mortais - distrito e grupo etário</t>
  </si>
  <si>
    <t>Total</t>
  </si>
  <si>
    <t>65 e mais anos</t>
  </si>
  <si>
    <t>R. A. Madeira</t>
  </si>
  <si>
    <t>R. A. Açores</t>
  </si>
  <si>
    <t>Estrangeiro</t>
  </si>
  <si>
    <t>acidentes de trabalho  mortais - distrito e grupo etário</t>
  </si>
  <si>
    <t>fonte: GEP/MSSS, Acidentes de Trabalho</t>
  </si>
  <si>
    <t>Mais informação em:  http://www.gep.msss.gov.pt/estatistica/acidentes/index.php</t>
  </si>
  <si>
    <t xml:space="preserve">(2) no boletim de dezembro será divulgada a informação dos concelhos da região Centro; a informação dos restantes concelhos será divulgada em janeiro 2013. </t>
  </si>
  <si>
    <r>
      <t xml:space="preserve">nota: </t>
    </r>
    <r>
      <rPr>
        <sz val="7"/>
        <color indexed="63"/>
        <rFont val="Arial"/>
        <family val="2"/>
      </rPr>
      <t>os dados apresentados não incluem acidentes de trajeto.</t>
    </r>
  </si>
  <si>
    <t>valor médio (€)
set.2012</t>
  </si>
  <si>
    <t>valor médio (€)
set. 2012</t>
  </si>
  <si>
    <r>
      <t xml:space="preserve">notas: </t>
    </r>
    <r>
      <rPr>
        <sz val="7"/>
        <color indexed="63"/>
        <rFont val="Arial"/>
        <family val="2"/>
      </rPr>
      <t>dados sujeitos a atualizações; situação da base de dados a 2 de outubro de 2012.</t>
    </r>
  </si>
  <si>
    <r>
      <t xml:space="preserve">nota: </t>
    </r>
    <r>
      <rPr>
        <sz val="7"/>
        <color indexed="63"/>
        <rFont val="Arial"/>
        <family val="2"/>
      </rPr>
      <t xml:space="preserve">situação da base de dados </t>
    </r>
    <r>
      <rPr>
        <sz val="7"/>
        <rFont val="Arial"/>
        <family val="2"/>
      </rPr>
      <t>em 30 de setembro de 2012.</t>
    </r>
  </si>
  <si>
    <r>
      <t xml:space="preserve">nota: </t>
    </r>
    <r>
      <rPr>
        <sz val="7"/>
        <color indexed="63"/>
        <rFont val="Arial"/>
        <family val="2"/>
      </rPr>
      <t>situação da base de dad</t>
    </r>
    <r>
      <rPr>
        <sz val="7"/>
        <rFont val="Arial"/>
        <family val="2"/>
      </rPr>
      <t>os em 2 de outubro 2012.</t>
    </r>
  </si>
  <si>
    <r>
      <t xml:space="preserve">nota: </t>
    </r>
    <r>
      <rPr>
        <sz val="7"/>
        <rFont val="Arial"/>
        <family val="2"/>
      </rPr>
      <t>situação da base de dados em 13 de outubro de 2012.</t>
    </r>
  </si>
  <si>
    <r>
      <t xml:space="preserve">nota: </t>
    </r>
    <r>
      <rPr>
        <sz val="7"/>
        <rFont val="Arial"/>
        <family val="2"/>
      </rPr>
      <t>situação da base de dados em 2 de outubro 2012.</t>
    </r>
  </si>
  <si>
    <r>
      <t xml:space="preserve">notas: </t>
    </r>
    <r>
      <rPr>
        <sz val="7"/>
        <rFont val="Arial"/>
        <family val="2"/>
      </rPr>
      <t>situação da base de dados em 2 de outubro 2012.</t>
    </r>
  </si>
  <si>
    <t>Data de disponibilização: 4 dezembro de 2012</t>
  </si>
  <si>
    <r>
      <t xml:space="preserve">Chipre </t>
    </r>
    <r>
      <rPr>
        <vertAlign val="superscript"/>
        <sz val="8"/>
        <color indexed="63"/>
        <rFont val="Arial"/>
        <family val="2"/>
      </rPr>
      <t>(4)</t>
    </r>
  </si>
  <si>
    <r>
      <t xml:space="preserve">Eslovénia </t>
    </r>
    <r>
      <rPr>
        <vertAlign val="superscript"/>
        <sz val="8"/>
        <color indexed="63"/>
        <rFont val="Arial"/>
        <family val="2"/>
      </rPr>
      <t>(4)</t>
    </r>
  </si>
  <si>
    <r>
      <t xml:space="preserve">Estónia </t>
    </r>
    <r>
      <rPr>
        <vertAlign val="superscript"/>
        <sz val="8"/>
        <color indexed="63"/>
        <rFont val="Arial"/>
        <family val="2"/>
      </rPr>
      <t>(3)</t>
    </r>
  </si>
  <si>
    <r>
      <t xml:space="preserve">Hungria </t>
    </r>
    <r>
      <rPr>
        <vertAlign val="superscript"/>
        <sz val="8"/>
        <color indexed="63"/>
        <rFont val="Arial"/>
        <family val="2"/>
      </rPr>
      <t>(3)</t>
    </r>
  </si>
  <si>
    <r>
      <t xml:space="preserve">Letónia </t>
    </r>
    <r>
      <rPr>
        <vertAlign val="superscript"/>
        <sz val="8"/>
        <color indexed="63"/>
        <rFont val="Arial"/>
        <family val="2"/>
      </rPr>
      <t>(3)</t>
    </r>
  </si>
  <si>
    <r>
      <t xml:space="preserve">Roménia </t>
    </r>
    <r>
      <rPr>
        <vertAlign val="superscript"/>
        <sz val="8"/>
        <color indexed="63"/>
        <rFont val="Arial"/>
        <family val="2"/>
      </rPr>
      <t>(1)</t>
    </r>
  </si>
  <si>
    <t>fonte:  Eurostat, Dados extraídos em  30 de novembro de 2012.</t>
  </si>
  <si>
    <t xml:space="preserve">(1) junho de 2012  (total &lt;25 anos)     (2) agosto de 2012  (total, homens, mulheres e total &lt;25 anos)     (3) setembro de 2012  (total, homens, mulheres e total &lt;25 anos)     (4) setembro de 2012 (total &lt; 25 anos)                        </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</si>
  <si>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</si>
  <si>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</si>
  <si>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</si>
  <si>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</si>
  <si>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</si>
  <si>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</si>
  <si>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</si>
  <si>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</si>
  <si>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r>
      <t>4.º trimestre</t>
    </r>
    <r>
      <rPr>
        <sz val="8"/>
        <color indexed="63"/>
        <rFont val="Arial"/>
        <family val="2"/>
      </rPr>
      <t xml:space="preserve"> </t>
    </r>
    <r>
      <rPr>
        <vertAlign val="superscript"/>
        <sz val="8"/>
        <color indexed="63"/>
        <rFont val="Arial"/>
        <family val="2"/>
      </rPr>
      <t>(2)</t>
    </r>
  </si>
  <si>
    <t>(1) O número de "trabalhadores a despedir" constitui uma intenção; o número de "despedidos", com "revogação por acordo" e  com "outras medidas" constitui o resultado do processo de despedimento coletivo.      (2) Outubro.</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</si>
  <si>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</si>
  <si>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Dados recolhidos até:  4 dezembro de 2012</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</si>
</sst>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16">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sz val="9"/>
      <color indexed="9"/>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b/>
      <vertAlign val="superscript"/>
      <sz val="8"/>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b/>
      <sz val="10"/>
      <color indexed="8"/>
      <name val="Arial"/>
      <family val="2"/>
    </font>
    <font>
      <sz val="6"/>
      <name val="Arial"/>
      <family val="2"/>
    </font>
    <font>
      <b/>
      <sz val="7.5"/>
      <color indexed="17"/>
      <name val="Arial"/>
      <family val="2"/>
    </font>
    <font>
      <vertAlign val="superscript"/>
      <sz val="8"/>
      <color indexed="17"/>
      <name val="Arial"/>
      <family val="2"/>
    </font>
    <font>
      <vertAlign val="superscript"/>
      <sz val="7.5"/>
      <color indexed="63"/>
      <name val="Arial"/>
      <family val="2"/>
    </font>
    <font>
      <b/>
      <sz val="7"/>
      <color rgb="FF00B050"/>
      <name val="Arial"/>
      <family val="2"/>
    </font>
    <font>
      <b/>
      <sz val="14"/>
      <color indexed="17"/>
      <name val="Wingdings"/>
      <charset val="2"/>
    </font>
    <font>
      <b/>
      <sz val="8"/>
      <color indexed="61"/>
      <name val="Arial"/>
      <family val="2"/>
    </font>
    <font>
      <b/>
      <sz val="10"/>
      <color indexed="12"/>
      <name val="Arial"/>
      <family val="2"/>
    </font>
    <font>
      <sz val="8"/>
      <color indexed="61"/>
      <name val="Arial"/>
      <family val="2"/>
    </font>
    <font>
      <sz val="7"/>
      <color indexed="8"/>
      <name val="Arial"/>
      <family val="2"/>
    </font>
    <font>
      <vertAlign val="superscript"/>
      <sz val="7"/>
      <color indexed="63"/>
      <name val="Arial"/>
      <family val="2"/>
    </font>
    <font>
      <b/>
      <vertAlign val="superscript"/>
      <sz val="10"/>
      <color indexed="9"/>
      <name val="Arial"/>
      <family val="2"/>
    </font>
    <font>
      <b/>
      <vertAlign val="superscript"/>
      <sz val="9"/>
      <color indexed="23"/>
      <name val="Arial"/>
      <family val="2"/>
    </font>
    <font>
      <sz val="10"/>
      <color theme="0"/>
      <name val="Arial"/>
      <family val="2"/>
    </font>
    <font>
      <sz val="1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55"/>
      </patternFill>
    </fill>
    <fill>
      <patternFill patternType="solid">
        <fgColor indexed="13"/>
        <bgColor indexed="64"/>
      </patternFill>
    </fill>
  </fills>
  <borders count="91">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top style="thin">
        <color theme="0" tint="-0.24994659260841701"/>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rgb="FFC0C0C0"/>
      </top>
      <bottom style="thin">
        <color rgb="FFC0C0C0"/>
      </bottom>
      <diagonal/>
    </border>
    <border>
      <left/>
      <right/>
      <top style="thin">
        <color indexed="17"/>
      </top>
      <bottom style="thin">
        <color indexed="17"/>
      </bottom>
      <diagonal/>
    </border>
    <border>
      <left/>
      <right/>
      <top style="thin">
        <color indexed="17"/>
      </top>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style="thin">
        <color indexed="22"/>
      </left>
      <right/>
      <top/>
      <bottom style="medium">
        <color indexed="20"/>
      </bottom>
      <diagonal/>
    </border>
    <border>
      <left/>
      <right/>
      <top style="thin">
        <color theme="0" tint="-0.24994659260841701"/>
      </top>
      <bottom/>
      <diagonal/>
    </border>
    <border>
      <left/>
      <right style="thin">
        <color indexed="20"/>
      </right>
      <top/>
      <bottom/>
      <diagonal/>
    </border>
    <border>
      <left style="dotted">
        <color indexed="20"/>
      </left>
      <right/>
      <top/>
      <bottom/>
      <diagonal/>
    </border>
    <border>
      <left style="medium">
        <color indexed="20"/>
      </left>
      <right style="medium">
        <color indexed="20"/>
      </right>
      <top/>
      <bottom style="medium">
        <color indexed="20"/>
      </bottom>
      <diagonal/>
    </border>
  </borders>
  <cellStyleXfs count="74">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3"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8"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xf numFmtId="0" fontId="115" fillId="0" borderId="0"/>
    <xf numFmtId="0" fontId="115" fillId="0" borderId="0"/>
    <xf numFmtId="0" fontId="115" fillId="0" borderId="0"/>
    <xf numFmtId="0" fontId="115" fillId="0" borderId="0"/>
    <xf numFmtId="0" fontId="1" fillId="0" borderId="0"/>
  </cellStyleXfs>
  <cellXfs count="1719">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29" borderId="0" xfId="41" applyNumberFormat="1" applyFont="1" applyFill="1" applyBorder="1" applyAlignment="1">
      <alignment horizontal="center" wrapText="1"/>
    </xf>
    <xf numFmtId="0" fontId="0" fillId="30"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0"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1" borderId="0" xfId="0" applyFill="1"/>
    <xf numFmtId="0" fontId="9" fillId="31" borderId="0" xfId="0" applyFont="1" applyFill="1" applyBorder="1" applyAlignment="1"/>
    <xf numFmtId="0" fontId="0" fillId="31" borderId="0" xfId="0" applyFill="1" applyBorder="1"/>
    <xf numFmtId="0" fontId="10"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2" fillId="31" borderId="0" xfId="0" applyFont="1" applyFill="1" applyBorder="1"/>
    <xf numFmtId="0" fontId="7" fillId="31" borderId="0" xfId="0" applyFont="1" applyFill="1" applyBorder="1" applyAlignment="1">
      <alignment horizontal="center"/>
    </xf>
    <xf numFmtId="0" fontId="13" fillId="31" borderId="0" xfId="0" applyFont="1" applyFill="1" applyBorder="1"/>
    <xf numFmtId="0" fontId="10" fillId="31" borderId="0" xfId="0" applyFont="1" applyFill="1" applyBorder="1"/>
    <xf numFmtId="0" fontId="2" fillId="31" borderId="0" xfId="0" applyFont="1" applyFill="1" applyBorder="1" applyAlignment="1">
      <alignment horizontal="center"/>
    </xf>
    <xf numFmtId="0" fontId="0" fillId="31" borderId="22" xfId="0" applyFill="1" applyBorder="1"/>
    <xf numFmtId="0" fontId="10" fillId="31" borderId="22" xfId="0" applyFont="1" applyFill="1" applyBorder="1" applyAlignment="1">
      <alignment horizontal="justify" vertical="top" wrapText="1"/>
    </xf>
    <xf numFmtId="0" fontId="6" fillId="31" borderId="0" xfId="0" applyFont="1" applyFill="1" applyBorder="1"/>
    <xf numFmtId="164" fontId="18" fillId="31" borderId="0" xfId="0" applyNumberFormat="1" applyFont="1" applyFill="1" applyBorder="1" applyAlignment="1">
      <alignment horizontal="center"/>
    </xf>
    <xf numFmtId="164" fontId="12" fillId="32" borderId="0" xfId="41" applyNumberFormat="1" applyFont="1" applyFill="1" applyBorder="1" applyAlignment="1">
      <alignment horizontal="center" wrapText="1"/>
    </xf>
    <xf numFmtId="0" fontId="12" fillId="31" borderId="0" xfId="0" applyFont="1" applyFill="1" applyBorder="1" applyAlignment="1">
      <alignment horizontal="justify" vertical="top"/>
    </xf>
    <xf numFmtId="164" fontId="17" fillId="32" borderId="0" xfId="41" applyNumberFormat="1" applyFont="1" applyFill="1" applyBorder="1" applyAlignment="1">
      <alignment horizontal="left" wrapText="1"/>
    </xf>
    <xf numFmtId="164" fontId="12" fillId="31" borderId="0" xfId="41" applyNumberFormat="1" applyFont="1" applyFill="1" applyBorder="1" applyAlignment="1">
      <alignment horizontal="center" wrapText="1"/>
    </xf>
    <xf numFmtId="0" fontId="12" fillId="31"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1" borderId="22" xfId="0" applyFont="1" applyFill="1" applyBorder="1"/>
    <xf numFmtId="0" fontId="22" fillId="31" borderId="0" xfId="0" applyFont="1" applyFill="1" applyBorder="1" applyAlignment="1">
      <alignment horizontal="center" vertical="top" wrapText="1"/>
    </xf>
    <xf numFmtId="0" fontId="22" fillId="31" borderId="0" xfId="0" applyFont="1" applyFill="1" applyBorder="1" applyAlignment="1">
      <alignment horizontal="center"/>
    </xf>
    <xf numFmtId="0" fontId="12" fillId="31" borderId="0" xfId="0" applyFont="1" applyFill="1" applyBorder="1" applyAlignment="1">
      <alignment vertical="center"/>
    </xf>
    <xf numFmtId="0" fontId="22" fillId="31" borderId="0" xfId="0" applyFont="1" applyFill="1" applyBorder="1" applyAlignment="1">
      <alignment horizontal="center" vertical="center" wrapText="1"/>
    </xf>
    <xf numFmtId="0" fontId="22" fillId="31" borderId="0" xfId="0" applyFont="1" applyFill="1" applyBorder="1" applyAlignment="1">
      <alignment horizontal="center" vertical="center"/>
    </xf>
    <xf numFmtId="0" fontId="17" fillId="31" borderId="0" xfId="0" applyFont="1" applyFill="1" applyBorder="1" applyAlignment="1">
      <alignment horizontal="center" vertical="center"/>
    </xf>
    <xf numFmtId="0" fontId="17" fillId="31" borderId="0" xfId="0" applyFont="1" applyFill="1" applyBorder="1" applyAlignment="1">
      <alignment horizontal="center" vertical="center" wrapText="1"/>
    </xf>
    <xf numFmtId="0" fontId="10" fillId="31" borderId="0" xfId="0" applyFont="1" applyFill="1" applyBorder="1" applyAlignment="1">
      <alignment horizontal="justify" vertical="center" wrapText="1"/>
    </xf>
    <xf numFmtId="0" fontId="28" fillId="31" borderId="0" xfId="0" applyFont="1" applyFill="1" applyBorder="1" applyAlignment="1">
      <alignment vertical="center"/>
    </xf>
    <xf numFmtId="164" fontId="28" fillId="32" borderId="23" xfId="41" applyNumberFormat="1" applyFont="1" applyFill="1" applyBorder="1" applyAlignment="1">
      <alignment horizontal="left" vertical="center" wrapText="1"/>
    </xf>
    <xf numFmtId="164" fontId="28" fillId="32" borderId="24" xfId="41" applyNumberFormat="1" applyFont="1" applyFill="1" applyBorder="1" applyAlignment="1">
      <alignment horizontal="left" vertical="center" wrapText="1"/>
    </xf>
    <xf numFmtId="164" fontId="28" fillId="32" borderId="0" xfId="41" applyNumberFormat="1" applyFont="1" applyFill="1" applyBorder="1" applyAlignment="1">
      <alignment horizontal="left" vertical="center" wrapText="1"/>
    </xf>
    <xf numFmtId="0" fontId="10"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1" borderId="0" xfId="0" applyFont="1" applyFill="1" applyBorder="1" applyAlignment="1"/>
    <xf numFmtId="164" fontId="12" fillId="32" borderId="0" xfId="41" applyNumberFormat="1" applyFont="1" applyFill="1" applyBorder="1" applyAlignment="1">
      <alignment horizontal="justify" vertical="center" wrapText="1"/>
    </xf>
    <xf numFmtId="164" fontId="12" fillId="32" borderId="0" xfId="41" applyNumberFormat="1" applyFont="1" applyFill="1" applyBorder="1" applyAlignment="1">
      <alignment horizontal="justify" wrapText="1"/>
    </xf>
    <xf numFmtId="0" fontId="0" fillId="31" borderId="0" xfId="0" applyFill="1" applyBorder="1" applyAlignment="1">
      <alignment horizontal="left"/>
    </xf>
    <xf numFmtId="0" fontId="9" fillId="31" borderId="0" xfId="0" applyFont="1" applyFill="1" applyBorder="1" applyAlignment="1">
      <alignment horizontal="left"/>
    </xf>
    <xf numFmtId="0" fontId="2" fillId="31" borderId="0" xfId="0" applyFont="1" applyFill="1" applyBorder="1" applyAlignment="1">
      <alignment horizontal="right"/>
    </xf>
    <xf numFmtId="0" fontId="20" fillId="31" borderId="0" xfId="0" applyFont="1" applyFill="1" applyBorder="1"/>
    <xf numFmtId="0" fontId="16" fillId="31" borderId="0" xfId="0" applyFont="1" applyFill="1" applyBorder="1" applyAlignment="1">
      <alignment horizontal="right"/>
    </xf>
    <xf numFmtId="0" fontId="4" fillId="31" borderId="0" xfId="0" applyFont="1" applyFill="1" applyBorder="1"/>
    <xf numFmtId="164" fontId="17" fillId="31" borderId="0" xfId="41" applyNumberFormat="1" applyFont="1" applyFill="1" applyBorder="1" applyAlignment="1">
      <alignment horizontal="left" wrapText="1"/>
    </xf>
    <xf numFmtId="0" fontId="11" fillId="31" borderId="0" xfId="0" applyFont="1" applyFill="1" applyBorder="1"/>
    <xf numFmtId="0" fontId="11" fillId="31" borderId="0" xfId="0" applyFont="1" applyFill="1" applyBorder="1" applyAlignment="1">
      <alignment horizontal="center"/>
    </xf>
    <xf numFmtId="0" fontId="11" fillId="32" borderId="0" xfId="41" applyFont="1" applyFill="1" applyBorder="1"/>
    <xf numFmtId="0" fontId="8" fillId="25" borderId="0" xfId="35" applyFill="1" applyBorder="1" applyAlignment="1" applyProtection="1"/>
    <xf numFmtId="0" fontId="10" fillId="31" borderId="22" xfId="0" applyFont="1" applyFill="1" applyBorder="1"/>
    <xf numFmtId="164" fontId="12" fillId="31" borderId="22" xfId="41" applyNumberFormat="1" applyFont="1" applyFill="1" applyBorder="1" applyAlignment="1">
      <alignment horizontal="center" wrapText="1"/>
    </xf>
    <xf numFmtId="0" fontId="11" fillId="31" borderId="22" xfId="0" applyFont="1" applyFill="1" applyBorder="1" applyAlignment="1">
      <alignment horizontal="center"/>
    </xf>
    <xf numFmtId="164" fontId="12" fillId="32"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1"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0" fontId="12" fillId="31" borderId="0" xfId="0" applyFont="1" applyFill="1" applyBorder="1" applyAlignment="1">
      <alignment vertical="center" wrapText="1"/>
    </xf>
    <xf numFmtId="0" fontId="0" fillId="31" borderId="0" xfId="0" applyFill="1" applyAlignment="1">
      <alignment horizontal="right" vertical="center"/>
    </xf>
    <xf numFmtId="0" fontId="42" fillId="0" borderId="0" xfId="0" applyFont="1"/>
    <xf numFmtId="0" fontId="22" fillId="31" borderId="0" xfId="0" applyFont="1" applyFill="1" applyBorder="1" applyAlignment="1">
      <alignment horizontal="center" wrapText="1"/>
    </xf>
    <xf numFmtId="0" fontId="0" fillId="0" borderId="27" xfId="0" applyFill="1" applyBorder="1"/>
    <xf numFmtId="0" fontId="44" fillId="0" borderId="0" xfId="0" applyFont="1"/>
    <xf numFmtId="0" fontId="45" fillId="0" borderId="0" xfId="0" applyFont="1"/>
    <xf numFmtId="0" fontId="11" fillId="24" borderId="0" xfId="41" applyFont="1" applyFill="1" applyBorder="1" applyAlignment="1">
      <alignment horizontal="left"/>
    </xf>
    <xf numFmtId="0" fontId="11" fillId="24" borderId="0" xfId="41" applyFont="1" applyFill="1" applyBorder="1" applyAlignment="1"/>
    <xf numFmtId="0" fontId="16" fillId="24" borderId="0" xfId="41" applyFont="1" applyFill="1" applyBorder="1" applyAlignment="1">
      <alignment vertical="center"/>
    </xf>
    <xf numFmtId="0" fontId="11" fillId="25" borderId="0" xfId="0" applyFont="1" applyFill="1" applyBorder="1" applyAlignment="1"/>
    <xf numFmtId="0" fontId="51"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2" fillId="33" borderId="0" xfId="41" applyNumberFormat="1" applyFont="1" applyFill="1" applyBorder="1" applyAlignment="1">
      <alignment horizontal="center" wrapText="1"/>
    </xf>
    <xf numFmtId="164" fontId="11" fillId="24" borderId="0" xfId="41" applyNumberFormat="1" applyFont="1" applyFill="1" applyBorder="1" applyAlignment="1">
      <alignment horizont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167" fontId="12" fillId="24" borderId="0" xfId="41" applyNumberFormat="1" applyFont="1" applyFill="1" applyBorder="1" applyAlignment="1">
      <alignment horizontal="center" wrapText="1"/>
    </xf>
    <xf numFmtId="0" fontId="18" fillId="24" borderId="0" xfId="41" applyFont="1" applyFill="1" applyBorder="1"/>
    <xf numFmtId="167" fontId="18" fillId="24" borderId="0" xfId="41" applyNumberFormat="1" applyFont="1" applyFill="1" applyBorder="1" applyAlignment="1">
      <alignment horizontal="center" wrapText="1"/>
    </xf>
    <xf numFmtId="165" fontId="18" fillId="24" borderId="0" xfId="59"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0" fontId="11" fillId="24" borderId="0" xfId="41" applyFont="1" applyFill="1" applyBorder="1" applyAlignment="1">
      <alignment horizontal="center" vertical="center"/>
    </xf>
    <xf numFmtId="3" fontId="76"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76" fillId="24" borderId="0" xfId="41" applyFont="1" applyFill="1" applyBorder="1"/>
    <xf numFmtId="3" fontId="12" fillId="25" borderId="0" xfId="60" applyNumberFormat="1" applyFont="1" applyFill="1" applyAlignment="1">
      <alignment horizontal="right"/>
    </xf>
    <xf numFmtId="3" fontId="12" fillId="25" borderId="0" xfId="60" applyNumberFormat="1" applyFont="1" applyFill="1" applyAlignment="1">
      <alignment horizontal="right" vertical="center"/>
    </xf>
    <xf numFmtId="0" fontId="12" fillId="33" borderId="0" xfId="0" applyFont="1" applyFill="1" applyBorder="1"/>
    <xf numFmtId="3" fontId="12" fillId="33" borderId="0" xfId="60" applyNumberFormat="1" applyFont="1" applyFill="1" applyAlignment="1">
      <alignment horizontal="right"/>
    </xf>
    <xf numFmtId="164" fontId="16" fillId="34" borderId="0" xfId="41" applyNumberFormat="1" applyFont="1" applyFill="1" applyBorder="1" applyAlignment="1">
      <alignment horizontal="center" wrapText="1"/>
    </xf>
    <xf numFmtId="3" fontId="12" fillId="25" borderId="0" xfId="60" applyNumberFormat="1" applyFont="1" applyFill="1"/>
    <xf numFmtId="3" fontId="11" fillId="34" borderId="0" xfId="41" applyNumberFormat="1" applyFont="1" applyFill="1" applyBorder="1" applyAlignment="1">
      <alignment horizontal="right" wrapText="1"/>
    </xf>
    <xf numFmtId="3" fontId="12" fillId="34"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56"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3" borderId="0" xfId="41" applyNumberFormat="1" applyFont="1" applyFill="1" applyBorder="1" applyAlignment="1">
      <alignment horizontal="right" wrapText="1"/>
    </xf>
    <xf numFmtId="0" fontId="29" fillId="34" borderId="56" xfId="41" applyFont="1" applyFill="1" applyBorder="1" applyAlignment="1">
      <alignment horizontal="left" vertical="top" wrapText="1"/>
    </xf>
    <xf numFmtId="0" fontId="16" fillId="34" borderId="0" xfId="41" applyFont="1" applyFill="1" applyBorder="1"/>
    <xf numFmtId="0" fontId="52" fillId="24" borderId="0" xfId="41" applyFont="1" applyFill="1" applyBorder="1" applyAlignment="1">
      <alignment wrapText="1"/>
    </xf>
    <xf numFmtId="165" fontId="76" fillId="24" borderId="0" xfId="41" applyNumberFormat="1" applyFont="1" applyFill="1" applyBorder="1" applyAlignment="1">
      <alignment horizontal="right"/>
    </xf>
    <xf numFmtId="165" fontId="76" fillId="34" borderId="0" xfId="41" applyNumberFormat="1" applyFont="1" applyFill="1" applyBorder="1" applyAlignment="1">
      <alignment horizontal="right"/>
    </xf>
    <xf numFmtId="164" fontId="76" fillId="24" borderId="0" xfId="41" applyNumberFormat="1" applyFont="1" applyFill="1" applyBorder="1" applyAlignment="1">
      <alignment horizontal="right" indent="1"/>
    </xf>
    <xf numFmtId="165" fontId="76" fillId="24" borderId="0" xfId="41" applyNumberFormat="1" applyFont="1" applyFill="1" applyBorder="1" applyAlignment="1">
      <alignment horizontal="right" indent="1"/>
    </xf>
    <xf numFmtId="165" fontId="76" fillId="34" borderId="0" xfId="41" applyNumberFormat="1" applyFont="1" applyFill="1" applyBorder="1" applyAlignment="1">
      <alignment horizontal="right" indent="1"/>
    </xf>
    <xf numFmtId="0" fontId="76" fillId="24" borderId="0" xfId="41" applyFont="1" applyFill="1" applyBorder="1" applyAlignment="1">
      <alignment vertical="center"/>
    </xf>
    <xf numFmtId="3" fontId="76" fillId="24" borderId="0" xfId="41" applyNumberFormat="1" applyFont="1" applyFill="1" applyBorder="1" applyAlignment="1">
      <alignment horizontal="right" vertical="center" wrapText="1"/>
    </xf>
    <xf numFmtId="0" fontId="77" fillId="25" borderId="0" xfId="0" applyFont="1" applyFill="1"/>
    <xf numFmtId="0" fontId="77" fillId="25" borderId="13" xfId="0" applyFont="1" applyFill="1" applyBorder="1"/>
    <xf numFmtId="0" fontId="15" fillId="26" borderId="49" xfId="0" applyFont="1" applyFill="1" applyBorder="1" applyAlignment="1">
      <alignment vertical="center"/>
    </xf>
    <xf numFmtId="0" fontId="0" fillId="0" borderId="0" xfId="0"/>
    <xf numFmtId="3" fontId="12" fillId="36" borderId="0" xfId="61" applyNumberFormat="1" applyFont="1" applyFill="1" applyBorder="1" applyAlignment="1">
      <alignment horizontal="center" wrapText="1"/>
    </xf>
    <xf numFmtId="164" fontId="88" fillId="24" borderId="0" xfId="41" applyNumberFormat="1" applyFont="1" applyFill="1" applyBorder="1" applyAlignment="1">
      <alignment horizontal="center" wrapText="1"/>
    </xf>
    <xf numFmtId="164" fontId="79"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12" fillId="24" borderId="0" xfId="41" applyFont="1" applyFill="1" applyBorder="1" applyAlignment="1">
      <alignment horizontal="left"/>
    </xf>
    <xf numFmtId="0" fontId="12" fillId="24" borderId="0" xfId="41" applyFont="1" applyFill="1" applyBorder="1"/>
    <xf numFmtId="0" fontId="11" fillId="24" borderId="0" xfId="41" applyFont="1" applyFill="1" applyBorder="1" applyAlignment="1">
      <alignment horizontal="right"/>
    </xf>
    <xf numFmtId="0" fontId="16" fillId="24" borderId="0" xfId="41" applyFont="1" applyFill="1" applyBorder="1" applyAlignment="1">
      <alignment horizontal="left"/>
    </xf>
    <xf numFmtId="0" fontId="16" fillId="24" borderId="0" xfId="41" applyFont="1" applyFill="1" applyBorder="1" applyAlignment="1">
      <alignment horizontal="left" vertical="center" wrapText="1"/>
    </xf>
    <xf numFmtId="168" fontId="12" fillId="24" borderId="0" xfId="41" applyNumberFormat="1" applyFont="1" applyFill="1" applyBorder="1" applyAlignment="1">
      <alignment horizontal="right" wrapText="1"/>
    </xf>
    <xf numFmtId="167" fontId="12" fillId="24" borderId="0" xfId="41" applyNumberFormat="1" applyFont="1" applyFill="1" applyBorder="1" applyAlignment="1">
      <alignment horizontal="right" wrapText="1"/>
    </xf>
    <xf numFmtId="164" fontId="11" fillId="25" borderId="0" xfId="41" applyNumberFormat="1" applyFont="1" applyFill="1" applyBorder="1" applyAlignment="1">
      <alignment horizontal="center" wrapText="1"/>
    </xf>
    <xf numFmtId="0" fontId="16" fillId="24" borderId="0" xfId="41" applyFont="1" applyFill="1" applyBorder="1" applyAlignment="1">
      <alignment horizontal="left" indent="1"/>
    </xf>
    <xf numFmtId="0" fontId="11" fillId="24" borderId="0" xfId="41" applyFont="1" applyFill="1" applyBorder="1" applyAlignment="1">
      <alignment horizontal="left" indent="1"/>
    </xf>
    <xf numFmtId="0" fontId="0" fillId="25" borderId="0" xfId="52" applyFont="1" applyFill="1"/>
    <xf numFmtId="0" fontId="1" fillId="38" borderId="67" xfId="53" applyFill="1" applyBorder="1"/>
    <xf numFmtId="0" fontId="11" fillId="25" borderId="12" xfId="53" applyFont="1" applyFill="1" applyBorder="1" applyAlignment="1">
      <alignment horizontal="left"/>
    </xf>
    <xf numFmtId="0" fontId="93"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1" fillId="0" borderId="0" xfId="52" applyFont="1" applyAlignment="1">
      <alignment horizontal="left"/>
    </xf>
    <xf numFmtId="0" fontId="0" fillId="0" borderId="0" xfId="52" applyFont="1"/>
    <xf numFmtId="0" fontId="0" fillId="33" borderId="0" xfId="52" applyFont="1" applyFill="1"/>
    <xf numFmtId="0" fontId="9" fillId="25" borderId="10" xfId="52" applyFont="1" applyFill="1" applyBorder="1" applyAlignment="1">
      <alignment horizontal="left"/>
    </xf>
    <xf numFmtId="0" fontId="51"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3" borderId="0" xfId="52" applyFont="1" applyFill="1" applyAlignment="1">
      <alignment vertical="center"/>
    </xf>
    <xf numFmtId="0" fontId="15" fillId="26" borderId="49" xfId="52" applyFont="1" applyFill="1" applyBorder="1" applyAlignment="1">
      <alignment vertical="center"/>
    </xf>
    <xf numFmtId="0" fontId="13" fillId="26" borderId="50" xfId="52" applyFont="1" applyFill="1" applyBorder="1" applyAlignment="1">
      <alignment vertical="center"/>
    </xf>
    <xf numFmtId="0" fontId="3" fillId="26" borderId="51" xfId="52" applyFont="1" applyFill="1" applyBorder="1" applyAlignment="1">
      <alignment vertical="center"/>
    </xf>
    <xf numFmtId="0" fontId="0" fillId="25" borderId="0" xfId="52" applyFont="1" applyFill="1" applyAlignment="1">
      <alignment vertical="center"/>
    </xf>
    <xf numFmtId="0" fontId="51"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2"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3" borderId="0" xfId="52" applyFont="1" applyFill="1" applyAlignment="1">
      <alignment horizontal="center"/>
    </xf>
    <xf numFmtId="0" fontId="11" fillId="24" borderId="0" xfId="62"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2"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3" fillId="0" borderId="0" xfId="52" applyFont="1" applyAlignment="1">
      <alignment horizontal="left"/>
    </xf>
    <xf numFmtId="0" fontId="9" fillId="0" borderId="0" xfId="52" applyFont="1" applyAlignment="1">
      <alignment horizontal="center"/>
    </xf>
    <xf numFmtId="0" fontId="13" fillId="33" borderId="0" xfId="52" applyFont="1" applyFill="1"/>
    <xf numFmtId="0" fontId="12" fillId="24" borderId="0" xfId="62" applyFont="1" applyFill="1" applyBorder="1" applyAlignment="1">
      <alignment horizontal="left" indent="1"/>
    </xf>
    <xf numFmtId="4" fontId="12" fillId="34" borderId="0" xfId="62" applyNumberFormat="1" applyFont="1" applyFill="1" applyBorder="1" applyAlignment="1">
      <alignment horizontal="right" wrapText="1" indent="4"/>
    </xf>
    <xf numFmtId="0" fontId="13" fillId="0" borderId="0" xfId="52" applyFont="1"/>
    <xf numFmtId="0" fontId="4" fillId="25" borderId="11" xfId="52" applyFont="1" applyFill="1" applyBorder="1"/>
    <xf numFmtId="0" fontId="24" fillId="33" borderId="0" xfId="52" applyFont="1" applyFill="1"/>
    <xf numFmtId="0" fontId="10" fillId="25" borderId="0" xfId="52" applyFont="1" applyFill="1" applyBorder="1" applyAlignment="1"/>
    <xf numFmtId="0" fontId="24" fillId="0" borderId="0" xfId="52" applyFont="1"/>
    <xf numFmtId="0" fontId="53" fillId="33" borderId="0" xfId="52" applyFont="1" applyFill="1" applyAlignment="1">
      <alignment horizontal="center"/>
    </xf>
    <xf numFmtId="0" fontId="53" fillId="0" borderId="0" xfId="52" applyFont="1" applyAlignment="1">
      <alignment horizontal="center"/>
    </xf>
    <xf numFmtId="0" fontId="1" fillId="33" borderId="0" xfId="52" applyFont="1" applyFill="1"/>
    <xf numFmtId="0" fontId="1" fillId="0" borderId="0" xfId="52" applyFont="1"/>
    <xf numFmtId="0" fontId="51" fillId="33" borderId="0" xfId="52" applyFont="1" applyFill="1"/>
    <xf numFmtId="0" fontId="28" fillId="25" borderId="0" xfId="52" applyFont="1" applyFill="1" applyBorder="1"/>
    <xf numFmtId="4" fontId="11" fillId="34" borderId="0" xfId="62" applyNumberFormat="1" applyFont="1" applyFill="1" applyBorder="1" applyAlignment="1">
      <alignment horizontal="right" wrapText="1" indent="4"/>
    </xf>
    <xf numFmtId="0" fontId="51" fillId="0" borderId="0" xfId="52" applyFont="1"/>
    <xf numFmtId="0" fontId="94" fillId="33" borderId="0" xfId="52" applyFont="1" applyFill="1"/>
    <xf numFmtId="0" fontId="95" fillId="24" borderId="0" xfId="62" applyFont="1" applyFill="1" applyBorder="1" applyAlignment="1">
      <alignment horizontal="left" indent="1"/>
    </xf>
    <xf numFmtId="0" fontId="96" fillId="25" borderId="0" xfId="52" applyFont="1" applyFill="1" applyBorder="1" applyAlignment="1"/>
    <xf numFmtId="167" fontId="95" fillId="34" borderId="0" xfId="62" applyNumberFormat="1" applyFont="1" applyFill="1" applyBorder="1" applyAlignment="1">
      <alignment wrapText="1"/>
    </xf>
    <xf numFmtId="4" fontId="95" fillId="34" borderId="0" xfId="62" applyNumberFormat="1" applyFont="1" applyFill="1" applyBorder="1" applyAlignment="1">
      <alignment horizontal="right" wrapText="1" indent="4"/>
    </xf>
    <xf numFmtId="0" fontId="94" fillId="0" borderId="0" xfId="52" applyFont="1"/>
    <xf numFmtId="3" fontId="16" fillId="25" borderId="0" xfId="52" applyNumberFormat="1" applyFont="1" applyFill="1" applyBorder="1" applyAlignment="1">
      <alignment horizontal="center"/>
    </xf>
    <xf numFmtId="0" fontId="77" fillId="33" borderId="0" xfId="52" applyFont="1" applyFill="1"/>
    <xf numFmtId="0" fontId="84" fillId="25" borderId="11" xfId="52" applyFont="1" applyFill="1" applyBorder="1"/>
    <xf numFmtId="0" fontId="77" fillId="25" borderId="0" xfId="52" applyFont="1" applyFill="1"/>
    <xf numFmtId="0" fontId="78" fillId="0" borderId="0" xfId="52" applyFont="1" applyAlignment="1">
      <alignment horizontal="left"/>
    </xf>
    <xf numFmtId="0" fontId="77" fillId="0" borderId="0" xfId="52" applyFont="1"/>
    <xf numFmtId="0" fontId="9" fillId="33" borderId="0" xfId="52" applyFont="1" applyFill="1"/>
    <xf numFmtId="0" fontId="1" fillId="24" borderId="0" xfId="62" applyFont="1" applyFill="1" applyBorder="1" applyAlignment="1">
      <alignment horizontal="left" indent="1"/>
    </xf>
    <xf numFmtId="0" fontId="16" fillId="24" borderId="0" xfId="62" applyFont="1" applyFill="1" applyBorder="1" applyAlignment="1">
      <alignment horizontal="left" indent="1"/>
    </xf>
    <xf numFmtId="0" fontId="16" fillId="25" borderId="0" xfId="52" applyFont="1" applyFill="1" applyBorder="1"/>
    <xf numFmtId="1" fontId="16" fillId="24" borderId="0" xfId="62" applyNumberFormat="1" applyFont="1" applyFill="1" applyBorder="1" applyAlignment="1">
      <alignment horizontal="center" wrapText="1"/>
    </xf>
    <xf numFmtId="165" fontId="16" fillId="24" borderId="0" xfId="62"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80" fillId="25" borderId="0" xfId="52" applyNumberFormat="1" applyFont="1" applyFill="1" applyBorder="1" applyAlignment="1">
      <alignment horizontal="center"/>
    </xf>
    <xf numFmtId="0" fontId="84" fillId="25" borderId="0" xfId="52" applyFont="1" applyFill="1" applyBorder="1" applyAlignment="1"/>
    <xf numFmtId="0" fontId="36" fillId="24" borderId="0" xfId="62" applyFont="1" applyFill="1" applyBorder="1"/>
    <xf numFmtId="0" fontId="11" fillId="24" borderId="0" xfId="62" applyFont="1" applyFill="1" applyBorder="1"/>
    <xf numFmtId="0" fontId="14" fillId="38" borderId="67" xfId="53" applyFont="1" applyFill="1" applyBorder="1" applyAlignment="1">
      <alignment horizontal="center" vertical="center"/>
    </xf>
    <xf numFmtId="0" fontId="2" fillId="0" borderId="0" xfId="52" applyFont="1" applyAlignment="1">
      <alignment horizontal="right"/>
    </xf>
    <xf numFmtId="167" fontId="18" fillId="24" borderId="0" xfId="41" applyNumberFormat="1" applyFont="1" applyFill="1" applyBorder="1" applyAlignment="1">
      <alignment horizontal="right" wrapText="1" indent="1"/>
    </xf>
    <xf numFmtId="167" fontId="18" fillId="39" borderId="0" xfId="41" applyNumberFormat="1" applyFont="1" applyFill="1" applyBorder="1" applyAlignment="1">
      <alignment horizontal="right" wrapText="1" indent="1"/>
    </xf>
    <xf numFmtId="167" fontId="12" fillId="39" borderId="0" xfId="41" applyNumberFormat="1" applyFont="1" applyFill="1" applyBorder="1" applyAlignment="1">
      <alignment horizontal="right" wrapText="1" indent="1"/>
    </xf>
    <xf numFmtId="167" fontId="12" fillId="39" borderId="0" xfId="41" applyNumberFormat="1" applyFont="1" applyFill="1" applyBorder="1" applyAlignment="1">
      <alignment horizontal="right" wrapText="1" indent="2"/>
    </xf>
    <xf numFmtId="0" fontId="1" fillId="25" borderId="0" xfId="63" applyFill="1"/>
    <xf numFmtId="0" fontId="1" fillId="25" borderId="12" xfId="63" applyFill="1" applyBorder="1" applyAlignment="1">
      <alignment horizontal="left"/>
    </xf>
    <xf numFmtId="0" fontId="1" fillId="25" borderId="12" xfId="63" applyFill="1" applyBorder="1"/>
    <xf numFmtId="0" fontId="1" fillId="28" borderId="31" xfId="63" applyFill="1" applyBorder="1"/>
    <xf numFmtId="0" fontId="1" fillId="0" borderId="0" xfId="63"/>
    <xf numFmtId="0" fontId="100" fillId="0" borderId="0" xfId="63" applyFont="1"/>
    <xf numFmtId="0" fontId="51" fillId="25" borderId="10" xfId="63" applyFont="1" applyFill="1" applyBorder="1" applyAlignment="1">
      <alignment horizontal="left"/>
    </xf>
    <xf numFmtId="0" fontId="1" fillId="25" borderId="10" xfId="63" applyFill="1" applyBorder="1"/>
    <xf numFmtId="0" fontId="1" fillId="25" borderId="0" xfId="63" applyFill="1" applyBorder="1"/>
    <xf numFmtId="0" fontId="1" fillId="25" borderId="13" xfId="63" applyFill="1" applyBorder="1"/>
    <xf numFmtId="0" fontId="13" fillId="25" borderId="0" xfId="63" applyFont="1" applyFill="1" applyBorder="1"/>
    <xf numFmtId="0" fontId="15" fillId="28" borderId="40" xfId="63" applyFont="1" applyFill="1" applyBorder="1" applyAlignment="1">
      <alignment vertical="center"/>
    </xf>
    <xf numFmtId="0" fontId="15" fillId="28" borderId="34" xfId="63" applyFont="1" applyFill="1" applyBorder="1" applyAlignment="1">
      <alignment vertical="center"/>
    </xf>
    <xf numFmtId="0" fontId="15" fillId="28" borderId="38" xfId="63" applyFont="1" applyFill="1" applyBorder="1" applyAlignment="1">
      <alignment vertical="center"/>
    </xf>
    <xf numFmtId="2" fontId="16" fillId="25" borderId="0" xfId="63" applyNumberFormat="1" applyFont="1" applyFill="1" applyBorder="1" applyAlignment="1">
      <alignment horizontal="right"/>
    </xf>
    <xf numFmtId="165" fontId="100" fillId="0" borderId="0" xfId="63" applyNumberFormat="1" applyFont="1"/>
    <xf numFmtId="0" fontId="1" fillId="25" borderId="0" xfId="63" applyFill="1" applyAlignment="1">
      <alignment vertical="center"/>
    </xf>
    <xf numFmtId="0" fontId="1" fillId="25" borderId="13" xfId="63" applyFill="1" applyBorder="1" applyAlignment="1">
      <alignment vertical="center"/>
    </xf>
    <xf numFmtId="0" fontId="1" fillId="25" borderId="0" xfId="63" applyFill="1" applyBorder="1" applyAlignment="1">
      <alignment vertical="center"/>
    </xf>
    <xf numFmtId="2" fontId="16" fillId="25" borderId="0" xfId="63" applyNumberFormat="1" applyFont="1" applyFill="1" applyBorder="1" applyAlignment="1">
      <alignment horizontal="right" vertical="center"/>
    </xf>
    <xf numFmtId="0" fontId="1" fillId="0" borderId="0" xfId="63" applyAlignment="1">
      <alignment vertical="center"/>
    </xf>
    <xf numFmtId="0" fontId="100" fillId="0" borderId="0" xfId="63" applyFont="1" applyAlignment="1">
      <alignment vertical="center"/>
    </xf>
    <xf numFmtId="49" fontId="1" fillId="25" borderId="13" xfId="63" applyNumberFormat="1" applyFill="1" applyBorder="1" applyAlignment="1">
      <alignment vertical="center"/>
    </xf>
    <xf numFmtId="49" fontId="12" fillId="25" borderId="0" xfId="63" applyNumberFormat="1" applyFont="1" applyFill="1" applyBorder="1" applyAlignment="1">
      <alignment vertical="center"/>
    </xf>
    <xf numFmtId="49" fontId="1" fillId="25" borderId="0" xfId="63" applyNumberFormat="1" applyFill="1" applyBorder="1" applyAlignment="1">
      <alignment vertical="center"/>
    </xf>
    <xf numFmtId="49" fontId="16" fillId="25" borderId="0" xfId="63" applyNumberFormat="1" applyFont="1" applyFill="1" applyBorder="1" applyAlignment="1">
      <alignment horizontal="right" vertical="center"/>
    </xf>
    <xf numFmtId="0" fontId="12" fillId="25" borderId="0" xfId="63" applyFont="1" applyFill="1" applyBorder="1" applyAlignment="1">
      <alignment vertical="center"/>
    </xf>
    <xf numFmtId="0" fontId="16" fillId="25" borderId="0" xfId="63" applyFont="1" applyFill="1" applyBorder="1" applyAlignment="1">
      <alignment horizontal="right" vertical="center"/>
    </xf>
    <xf numFmtId="0" fontId="13" fillId="28" borderId="34" xfId="63" applyFont="1" applyFill="1" applyBorder="1" applyAlignment="1">
      <alignment vertical="center"/>
    </xf>
    <xf numFmtId="0" fontId="3" fillId="28" borderId="34" xfId="63" applyFont="1" applyFill="1" applyBorder="1" applyAlignment="1">
      <alignment vertical="center"/>
    </xf>
    <xf numFmtId="0" fontId="3" fillId="28" borderId="38" xfId="63" applyFont="1" applyFill="1" applyBorder="1" applyAlignment="1">
      <alignment vertical="center"/>
    </xf>
    <xf numFmtId="0" fontId="10" fillId="25" borderId="0" xfId="63" applyFont="1" applyFill="1" applyBorder="1"/>
    <xf numFmtId="0" fontId="4" fillId="25" borderId="0" xfId="63" applyFont="1" applyFill="1" applyBorder="1"/>
    <xf numFmtId="0" fontId="11" fillId="25" borderId="0" xfId="63" applyFont="1" applyFill="1" applyBorder="1" applyAlignment="1"/>
    <xf numFmtId="0" fontId="12" fillId="25" borderId="0" xfId="63" applyFont="1" applyFill="1" applyBorder="1"/>
    <xf numFmtId="0" fontId="13" fillId="25" borderId="0" xfId="63" applyFont="1" applyFill="1"/>
    <xf numFmtId="0" fontId="13" fillId="25" borderId="13" xfId="63" applyFont="1" applyFill="1" applyBorder="1"/>
    <xf numFmtId="0" fontId="13" fillId="0" borderId="0" xfId="63" applyFont="1"/>
    <xf numFmtId="165" fontId="18" fillId="24" borderId="0" xfId="59"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0" fontId="1" fillId="28" borderId="34" xfId="63" applyFill="1" applyBorder="1" applyAlignment="1">
      <alignment vertical="center"/>
    </xf>
    <xf numFmtId="0" fontId="1" fillId="28" borderId="38" xfId="63" applyFill="1" applyBorder="1" applyAlignment="1">
      <alignment vertical="center"/>
    </xf>
    <xf numFmtId="167" fontId="12" fillId="25" borderId="0" xfId="63" applyNumberFormat="1" applyFont="1" applyFill="1" applyBorder="1" applyAlignment="1">
      <alignment horizontal="center"/>
    </xf>
    <xf numFmtId="0" fontId="1" fillId="25" borderId="0" xfId="63" applyFill="1" applyAlignment="1">
      <alignment horizontal="right" indent="1"/>
    </xf>
    <xf numFmtId="167" fontId="1" fillId="25" borderId="0" xfId="63" applyNumberFormat="1" applyFill="1" applyAlignment="1">
      <alignment horizontal="right" indent="1"/>
    </xf>
    <xf numFmtId="167" fontId="1" fillId="40" borderId="0" xfId="63" applyNumberFormat="1" applyFill="1" applyAlignment="1">
      <alignment horizontal="right" indent="1"/>
    </xf>
    <xf numFmtId="167" fontId="12" fillId="25" borderId="0" xfId="63" applyNumberFormat="1" applyFont="1" applyFill="1" applyBorder="1" applyAlignment="1">
      <alignment horizontal="right" indent="1"/>
    </xf>
    <xf numFmtId="167" fontId="12" fillId="40" borderId="0" xfId="63" applyNumberFormat="1" applyFont="1" applyFill="1" applyBorder="1" applyAlignment="1">
      <alignment horizontal="right" indent="1"/>
    </xf>
    <xf numFmtId="3" fontId="70" fillId="25" borderId="0" xfId="63" applyNumberFormat="1" applyFont="1" applyFill="1" applyBorder="1" applyAlignment="1">
      <alignment horizontal="right"/>
    </xf>
    <xf numFmtId="167" fontId="18" fillId="25" borderId="0" xfId="63" applyNumberFormat="1" applyFont="1" applyFill="1" applyBorder="1" applyAlignment="1">
      <alignment horizontal="center"/>
    </xf>
    <xf numFmtId="167" fontId="18" fillId="25" borderId="0" xfId="63" applyNumberFormat="1" applyFont="1" applyFill="1" applyBorder="1" applyAlignment="1">
      <alignment horizontal="right" indent="2"/>
    </xf>
    <xf numFmtId="167" fontId="18" fillId="40" borderId="0" xfId="63" applyNumberFormat="1" applyFont="1" applyFill="1" applyBorder="1" applyAlignment="1">
      <alignment horizontal="right" indent="2"/>
    </xf>
    <xf numFmtId="0" fontId="71" fillId="25" borderId="0" xfId="63" applyFont="1" applyFill="1" applyBorder="1"/>
    <xf numFmtId="3" fontId="1" fillId="0" borderId="0" xfId="63" applyNumberFormat="1"/>
    <xf numFmtId="167" fontId="12" fillId="25" borderId="0" xfId="63" applyNumberFormat="1" applyFont="1" applyFill="1" applyBorder="1" applyAlignment="1">
      <alignment horizontal="right" indent="2"/>
    </xf>
    <xf numFmtId="167" fontId="12" fillId="40" borderId="0" xfId="63" applyNumberFormat="1" applyFont="1" applyFill="1" applyBorder="1" applyAlignment="1">
      <alignment horizontal="right" indent="2"/>
    </xf>
    <xf numFmtId="0" fontId="66" fillId="25" borderId="0" xfId="63" applyFont="1" applyFill="1" applyBorder="1"/>
    <xf numFmtId="0" fontId="13" fillId="0" borderId="33" xfId="54" applyFont="1" applyBorder="1" applyAlignment="1">
      <alignment horizontal="center" vertical="center"/>
    </xf>
    <xf numFmtId="0" fontId="11" fillId="25" borderId="12" xfId="63" applyFont="1" applyFill="1" applyBorder="1" applyAlignment="1">
      <alignment horizontal="center" vertical="center" wrapText="1"/>
    </xf>
    <xf numFmtId="0" fontId="11" fillId="25" borderId="0" xfId="63" applyFont="1" applyFill="1" applyBorder="1" applyAlignment="1">
      <alignment horizontal="center" vertical="center"/>
    </xf>
    <xf numFmtId="0" fontId="71" fillId="25" borderId="0" xfId="63" applyFont="1" applyFill="1" applyBorder="1" applyAlignment="1">
      <alignment vertical="center"/>
    </xf>
    <xf numFmtId="3" fontId="1" fillId="0" borderId="0" xfId="63" applyNumberFormat="1" applyAlignment="1">
      <alignment vertical="center"/>
    </xf>
    <xf numFmtId="167" fontId="18" fillId="25" borderId="0" xfId="63" applyNumberFormat="1" applyFont="1" applyFill="1" applyBorder="1" applyAlignment="1">
      <alignment horizontal="right" indent="1"/>
    </xf>
    <xf numFmtId="0" fontId="29" fillId="25" borderId="0" xfId="63" applyFont="1" applyFill="1" applyBorder="1" applyAlignment="1">
      <alignment vertical="center"/>
    </xf>
    <xf numFmtId="1" fontId="12" fillId="25" borderId="0" xfId="63" applyNumberFormat="1" applyFont="1" applyFill="1" applyBorder="1" applyAlignment="1">
      <alignment horizontal="center"/>
    </xf>
    <xf numFmtId="0" fontId="50" fillId="25" borderId="0" xfId="63" applyFont="1" applyFill="1" applyBorder="1" applyAlignment="1">
      <alignment horizontal="left" vertical="center"/>
    </xf>
    <xf numFmtId="0" fontId="2" fillId="25" borderId="0" xfId="63" applyFont="1" applyFill="1" applyBorder="1"/>
    <xf numFmtId="1" fontId="11" fillId="25" borderId="0" xfId="63" applyNumberFormat="1" applyFont="1" applyFill="1" applyBorder="1" applyAlignment="1">
      <alignment horizontal="center"/>
    </xf>
    <xf numFmtId="0" fontId="14" fillId="28" borderId="31" xfId="63" applyFont="1" applyFill="1" applyBorder="1" applyAlignment="1">
      <alignment horizontal="center" vertical="center"/>
    </xf>
    <xf numFmtId="0" fontId="2" fillId="0" borderId="0" xfId="63" applyFont="1"/>
    <xf numFmtId="164" fontId="70" fillId="24" borderId="0" xfId="41" applyNumberFormat="1" applyFont="1" applyFill="1" applyBorder="1" applyAlignment="1">
      <alignment horizontal="center" wrapText="1"/>
    </xf>
    <xf numFmtId="164" fontId="16" fillId="25" borderId="0" xfId="41" applyNumberFormat="1" applyFont="1" applyFill="1" applyBorder="1" applyAlignment="1">
      <alignment horizontal="right" wrapText="1"/>
    </xf>
    <xf numFmtId="3" fontId="70" fillId="24" borderId="0" xfId="41" applyNumberFormat="1" applyFont="1" applyFill="1" applyBorder="1" applyAlignment="1">
      <alignment horizontal="center" wrapText="1"/>
    </xf>
    <xf numFmtId="3" fontId="16" fillId="25" borderId="0" xfId="41" applyNumberFormat="1" applyFont="1" applyFill="1" applyBorder="1" applyAlignment="1">
      <alignment horizontal="right" wrapText="1"/>
    </xf>
    <xf numFmtId="164" fontId="16" fillId="24"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7" fontId="102" fillId="24" borderId="0" xfId="41" applyNumberFormat="1" applyFont="1" applyFill="1" applyBorder="1" applyAlignment="1">
      <alignment horizontal="center" wrapText="1"/>
    </xf>
    <xf numFmtId="167" fontId="80" fillId="25" borderId="0" xfId="41" applyNumberFormat="1" applyFont="1" applyFill="1" applyBorder="1" applyAlignment="1">
      <alignment horizontal="right" wrapText="1"/>
    </xf>
    <xf numFmtId="167" fontId="70" fillId="24" borderId="0" xfId="41" applyNumberFormat="1" applyFont="1" applyFill="1" applyBorder="1" applyAlignment="1">
      <alignment horizontal="center" wrapText="1"/>
    </xf>
    <xf numFmtId="167" fontId="16" fillId="25" borderId="0" xfId="41" applyNumberFormat="1" applyFont="1" applyFill="1" applyBorder="1" applyAlignment="1">
      <alignment horizontal="right" wrapText="1"/>
    </xf>
    <xf numFmtId="167" fontId="70" fillId="25" borderId="0" xfId="41" applyNumberFormat="1" applyFont="1" applyFill="1" applyBorder="1" applyAlignment="1">
      <alignment horizontal="right" wrapText="1"/>
    </xf>
    <xf numFmtId="164" fontId="105" fillId="25" borderId="0" xfId="41" applyNumberFormat="1" applyFont="1" applyFill="1" applyBorder="1" applyAlignment="1">
      <alignment horizontal="right" wrapText="1"/>
    </xf>
    <xf numFmtId="0" fontId="11" fillId="24" borderId="0" xfId="41" quotePrefix="1" applyFont="1" applyFill="1" applyBorder="1" applyAlignment="1">
      <alignment horizontal="left" indent="1"/>
    </xf>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12" fillId="24" borderId="0" xfId="41" applyNumberFormat="1" applyFont="1" applyFill="1" applyBorder="1" applyAlignment="1">
      <alignment horizontal="center" wrapText="1"/>
    </xf>
    <xf numFmtId="164" fontId="18" fillId="24" borderId="0" xfId="41" applyNumberFormat="1" applyFont="1" applyFill="1" applyBorder="1" applyAlignment="1">
      <alignment horizontal="center" wrapText="1"/>
    </xf>
    <xf numFmtId="1" fontId="11" fillId="24" borderId="12" xfId="41" applyNumberFormat="1" applyFont="1" applyFill="1" applyBorder="1" applyAlignment="1">
      <alignment horizontal="center" wrapText="1"/>
    </xf>
    <xf numFmtId="3" fontId="18" fillId="24" borderId="0" xfId="41" applyNumberFormat="1" applyFont="1" applyFill="1" applyBorder="1" applyAlignment="1">
      <alignment horizontal="center" wrapText="1"/>
    </xf>
    <xf numFmtId="3" fontId="18" fillId="24" borderId="0" xfId="41" applyNumberFormat="1" applyFont="1" applyFill="1" applyBorder="1" applyAlignment="1">
      <alignment horizontal="right" wrapText="1" indent="2"/>
    </xf>
    <xf numFmtId="3" fontId="11" fillId="24" borderId="0" xfId="41" applyNumberFormat="1" applyFont="1" applyFill="1" applyBorder="1" applyAlignment="1">
      <alignment horizontal="center" wrapText="1"/>
    </xf>
    <xf numFmtId="3" fontId="11" fillId="24" borderId="0" xfId="41" applyNumberFormat="1" applyFont="1" applyFill="1" applyBorder="1" applyAlignment="1">
      <alignment horizontal="right" wrapText="1" indent="2"/>
    </xf>
    <xf numFmtId="164" fontId="69" fillId="34" borderId="0" xfId="41" applyNumberFormat="1" applyFont="1" applyFill="1" applyBorder="1" applyAlignment="1">
      <alignment horizontal="center" wrapText="1"/>
    </xf>
    <xf numFmtId="0" fontId="11" fillId="25" borderId="0" xfId="0" applyFont="1" applyFill="1" applyBorder="1" applyAlignment="1">
      <alignment horizontal="center" vertical="center"/>
    </xf>
    <xf numFmtId="166" fontId="11" fillId="24" borderId="0" xfId="41" applyNumberFormat="1" applyFont="1" applyFill="1" applyBorder="1" applyAlignment="1">
      <alignment horizontal="center" wrapText="1"/>
    </xf>
    <xf numFmtId="0" fontId="16" fillId="24" borderId="0" xfId="41" applyFont="1" applyFill="1" applyBorder="1" applyAlignment="1">
      <alignment vertical="top" wrapText="1"/>
    </xf>
    <xf numFmtId="0" fontId="16" fillId="0" borderId="0" xfId="41" applyFont="1" applyFill="1" applyBorder="1" applyAlignment="1">
      <alignment vertical="top" wrapText="1"/>
    </xf>
    <xf numFmtId="0" fontId="1" fillId="25" borderId="11" xfId="63" applyFill="1" applyBorder="1"/>
    <xf numFmtId="0" fontId="59" fillId="25" borderId="0" xfId="63" applyFont="1" applyFill="1"/>
    <xf numFmtId="0" fontId="59" fillId="25" borderId="0" xfId="63" applyFont="1" applyFill="1" applyBorder="1"/>
    <xf numFmtId="0" fontId="59" fillId="0" borderId="0" xfId="63" applyFont="1"/>
    <xf numFmtId="0" fontId="29" fillId="25" borderId="0" xfId="63" applyFont="1" applyFill="1" applyBorder="1"/>
    <xf numFmtId="0" fontId="1" fillId="0" borderId="0" xfId="63" applyBorder="1"/>
    <xf numFmtId="167" fontId="12" fillId="25" borderId="0" xfId="60" applyNumberFormat="1" applyFont="1" applyFill="1" applyAlignment="1">
      <alignment horizontal="right"/>
    </xf>
    <xf numFmtId="0" fontId="4" fillId="33" borderId="0" xfId="0" applyFont="1" applyFill="1" applyBorder="1"/>
    <xf numFmtId="0" fontId="0" fillId="33" borderId="0" xfId="0" applyFill="1" applyBorder="1"/>
    <xf numFmtId="0" fontId="16" fillId="33" borderId="0" xfId="0" applyFont="1" applyFill="1" applyBorder="1" applyAlignment="1">
      <alignment horizontal="right"/>
    </xf>
    <xf numFmtId="167" fontId="2" fillId="33" borderId="0" xfId="0" applyNumberFormat="1" applyFont="1" applyFill="1" applyBorder="1" applyAlignment="1">
      <alignment horizontal="right" indent="3"/>
    </xf>
    <xf numFmtId="167" fontId="2" fillId="33" borderId="0" xfId="0" applyNumberFormat="1" applyFont="1" applyFill="1" applyBorder="1" applyAlignment="1"/>
    <xf numFmtId="0" fontId="2" fillId="33" borderId="0" xfId="0" applyNumberFormat="1" applyFont="1" applyFill="1" applyBorder="1" applyAlignment="1"/>
    <xf numFmtId="167" fontId="7" fillId="33" borderId="0" xfId="0" applyNumberFormat="1" applyFont="1" applyFill="1" applyBorder="1" applyAlignment="1">
      <alignment horizontal="right" indent="3"/>
    </xf>
    <xf numFmtId="167" fontId="7" fillId="33" borderId="0" xfId="0" applyNumberFormat="1" applyFont="1" applyFill="1" applyBorder="1" applyAlignment="1"/>
    <xf numFmtId="167" fontId="95" fillId="33" borderId="0" xfId="0" applyNumberFormat="1" applyFont="1" applyFill="1" applyBorder="1" applyAlignment="1">
      <alignment horizontal="right" indent="3"/>
    </xf>
    <xf numFmtId="0" fontId="12" fillId="25" borderId="0" xfId="63" applyFont="1" applyFill="1" applyBorder="1" applyAlignment="1">
      <alignment horizontal="left" indent="2"/>
    </xf>
    <xf numFmtId="0" fontId="1" fillId="25" borderId="0" xfId="63" applyFill="1" applyAlignment="1"/>
    <xf numFmtId="0" fontId="1" fillId="25" borderId="0" xfId="63" applyFill="1" applyBorder="1" applyAlignment="1"/>
    <xf numFmtId="0" fontId="1" fillId="0" borderId="0" xfId="63" applyAlignment="1"/>
    <xf numFmtId="164" fontId="16" fillId="33" borderId="0" xfId="41" applyNumberFormat="1" applyFont="1" applyFill="1" applyBorder="1" applyAlignment="1">
      <alignment horizontal="right" wrapText="1"/>
    </xf>
    <xf numFmtId="0" fontId="15" fillId="26" borderId="49" xfId="63" applyFont="1" applyFill="1" applyBorder="1" applyAlignment="1">
      <alignment vertical="center"/>
    </xf>
    <xf numFmtId="0" fontId="77" fillId="25" borderId="0" xfId="63" applyFont="1" applyFill="1"/>
    <xf numFmtId="0" fontId="24" fillId="25" borderId="0" xfId="63" applyFont="1" applyFill="1"/>
    <xf numFmtId="0" fontId="14" fillId="26" borderId="47" xfId="63" applyFont="1" applyFill="1" applyBorder="1" applyAlignment="1">
      <alignment horizontal="center" vertical="center"/>
    </xf>
    <xf numFmtId="0" fontId="76" fillId="24" borderId="0" xfId="41" applyFont="1" applyFill="1" applyBorder="1" applyAlignment="1">
      <alignment horizontal="left" indent="1"/>
    </xf>
    <xf numFmtId="0" fontId="1" fillId="0" borderId="0" xfId="63" applyFill="1" applyBorder="1"/>
    <xf numFmtId="0" fontId="16" fillId="25" borderId="0" xfId="63" applyFont="1" applyFill="1" applyBorder="1"/>
    <xf numFmtId="0" fontId="16" fillId="25" borderId="0" xfId="63" applyFont="1" applyFill="1" applyBorder="1" applyAlignment="1">
      <alignment vertical="top" wrapText="1"/>
    </xf>
    <xf numFmtId="0" fontId="1" fillId="25" borderId="74" xfId="63" applyFill="1" applyBorder="1"/>
    <xf numFmtId="0" fontId="65" fillId="25" borderId="0" xfId="63" applyFont="1" applyFill="1" applyBorder="1" applyAlignment="1">
      <alignment wrapText="1"/>
    </xf>
    <xf numFmtId="0" fontId="79" fillId="25" borderId="0" xfId="63" applyFont="1" applyFill="1" applyBorder="1" applyAlignment="1">
      <alignment horizontal="left" vertical="center"/>
    </xf>
    <xf numFmtId="0" fontId="1" fillId="0" borderId="0" xfId="63" applyFill="1" applyBorder="1" applyAlignment="1"/>
    <xf numFmtId="0" fontId="1" fillId="25" borderId="13" xfId="63" applyFill="1" applyBorder="1" applyAlignment="1"/>
    <xf numFmtId="0" fontId="29" fillId="25" borderId="0" xfId="63" applyFont="1" applyFill="1" applyBorder="1" applyAlignment="1">
      <alignment horizontal="right" wrapText="1" indent="2"/>
    </xf>
    <xf numFmtId="0" fontId="62" fillId="25" borderId="0" xfId="63" applyFont="1" applyFill="1"/>
    <xf numFmtId="0" fontId="77" fillId="25" borderId="0" xfId="63" applyFont="1" applyFill="1" applyBorder="1" applyAlignment="1">
      <alignment vertical="center"/>
    </xf>
    <xf numFmtId="0" fontId="78" fillId="25" borderId="0" xfId="63" applyFont="1" applyFill="1" applyBorder="1" applyAlignment="1">
      <alignment vertical="center"/>
    </xf>
    <xf numFmtId="0" fontId="84" fillId="25" borderId="0" xfId="63" applyFont="1" applyFill="1" applyBorder="1" applyAlignment="1">
      <alignment horizontal="left" vertical="center" indent="1"/>
    </xf>
    <xf numFmtId="0" fontId="13" fillId="25" borderId="71" xfId="63" applyFont="1" applyFill="1" applyBorder="1" applyAlignment="1">
      <alignment vertical="center"/>
    </xf>
    <xf numFmtId="0" fontId="89" fillId="25" borderId="68" xfId="63" applyFont="1" applyFill="1" applyBorder="1" applyAlignment="1">
      <alignment horizontal="left" vertical="center" indent="1"/>
    </xf>
    <xf numFmtId="0" fontId="62" fillId="0" borderId="0" xfId="63" applyFont="1"/>
    <xf numFmtId="0" fontId="62" fillId="0" borderId="0" xfId="63" applyFont="1" applyFill="1" applyBorder="1"/>
    <xf numFmtId="0" fontId="62" fillId="25" borderId="0" xfId="63" applyFont="1" applyFill="1" applyBorder="1"/>
    <xf numFmtId="0" fontId="89" fillId="25" borderId="0" xfId="63" applyFont="1" applyFill="1" applyBorder="1" applyAlignment="1">
      <alignment horizontal="center"/>
    </xf>
    <xf numFmtId="0" fontId="89" fillId="25" borderId="0" xfId="63" applyFont="1" applyFill="1" applyBorder="1" applyAlignment="1">
      <alignment horizontal="center" wrapText="1"/>
    </xf>
    <xf numFmtId="0" fontId="1" fillId="0" borderId="0" xfId="63" applyFill="1" applyBorder="1" applyAlignment="1">
      <alignment vertical="center"/>
    </xf>
    <xf numFmtId="0" fontId="89" fillId="25" borderId="0" xfId="63" applyFont="1" applyFill="1" applyBorder="1" applyAlignment="1">
      <alignment horizontal="left" vertical="center" indent="1"/>
    </xf>
    <xf numFmtId="0" fontId="9" fillId="25" borderId="0" xfId="63" applyFont="1" applyFill="1" applyBorder="1" applyAlignment="1">
      <alignment horizontal="right"/>
    </xf>
    <xf numFmtId="0" fontId="28" fillId="0" borderId="0" xfId="63" applyFont="1"/>
    <xf numFmtId="0" fontId="28" fillId="0" borderId="0" xfId="63" applyFont="1" applyFill="1" applyBorder="1"/>
    <xf numFmtId="3" fontId="11" fillId="25" borderId="0" xfId="63" applyNumberFormat="1" applyFont="1" applyFill="1" applyBorder="1" applyAlignment="1">
      <alignment horizontal="right" indent="2"/>
    </xf>
    <xf numFmtId="0" fontId="28" fillId="25" borderId="0" xfId="63" applyFont="1" applyFill="1" applyAlignment="1">
      <alignment horizontal="right" indent="2"/>
    </xf>
    <xf numFmtId="0" fontId="28" fillId="25" borderId="0" xfId="63" applyFont="1" applyFill="1"/>
    <xf numFmtId="0" fontId="28" fillId="25" borderId="0" xfId="63" applyFont="1" applyFill="1" applyBorder="1"/>
    <xf numFmtId="0" fontId="10" fillId="0" borderId="0" xfId="63" applyFont="1"/>
    <xf numFmtId="0" fontId="10" fillId="0" borderId="0" xfId="63" applyFont="1" applyFill="1" applyBorder="1"/>
    <xf numFmtId="0" fontId="10" fillId="25" borderId="0" xfId="63" applyFont="1" applyFill="1" applyAlignment="1">
      <alignment horizontal="right" indent="2"/>
    </xf>
    <xf numFmtId="0" fontId="10" fillId="25" borderId="0" xfId="63" applyFont="1" applyFill="1"/>
    <xf numFmtId="0" fontId="1" fillId="25" borderId="0" xfId="63" applyFill="1" applyAlignment="1">
      <alignment horizontal="right" indent="2"/>
    </xf>
    <xf numFmtId="164" fontId="18" fillId="25" borderId="0" xfId="63" applyNumberFormat="1" applyFont="1" applyFill="1" applyBorder="1" applyAlignment="1">
      <alignment horizontal="center"/>
    </xf>
    <xf numFmtId="0" fontId="3" fillId="26" borderId="51" xfId="63" applyFont="1" applyFill="1" applyBorder="1" applyAlignment="1">
      <alignment vertical="center"/>
    </xf>
    <xf numFmtId="0" fontId="3" fillId="26" borderId="50" xfId="63" applyFont="1" applyFill="1" applyBorder="1" applyAlignment="1">
      <alignment vertical="center"/>
    </xf>
    <xf numFmtId="3" fontId="12" fillId="25" borderId="0" xfId="63" applyNumberFormat="1" applyFont="1" applyFill="1" applyBorder="1" applyAlignment="1">
      <alignment horizontal="right" indent="2"/>
    </xf>
    <xf numFmtId="0" fontId="77" fillId="0" borderId="0" xfId="63" applyFont="1" applyAlignment="1"/>
    <xf numFmtId="3" fontId="50" fillId="25" borderId="0" xfId="63" applyNumberFormat="1" applyFont="1" applyFill="1" applyBorder="1" applyAlignment="1">
      <alignment horizontal="right"/>
    </xf>
    <xf numFmtId="0" fontId="77" fillId="25" borderId="0" xfId="63" applyFont="1" applyFill="1" applyAlignment="1"/>
    <xf numFmtId="0" fontId="77" fillId="25" borderId="0" xfId="63" applyFont="1" applyFill="1" applyBorder="1" applyAlignment="1"/>
    <xf numFmtId="3" fontId="18" fillId="25" borderId="0" xfId="63" applyNumberFormat="1" applyFont="1" applyFill="1" applyBorder="1" applyAlignment="1">
      <alignment horizontal="right"/>
    </xf>
    <xf numFmtId="0" fontId="77" fillId="0" borderId="0" xfId="63" applyFont="1"/>
    <xf numFmtId="0" fontId="69" fillId="25" borderId="0" xfId="63" applyFont="1" applyFill="1" applyBorder="1" applyAlignment="1">
      <alignment horizontal="center"/>
    </xf>
    <xf numFmtId="0" fontId="77" fillId="25" borderId="0" xfId="63" applyFont="1" applyFill="1" applyBorder="1"/>
    <xf numFmtId="164" fontId="76" fillId="25" borderId="0" xfId="63" applyNumberFormat="1" applyFont="1" applyFill="1" applyBorder="1" applyAlignment="1">
      <alignment horizontal="right" indent="2"/>
    </xf>
    <xf numFmtId="3" fontId="11" fillId="35" borderId="0" xfId="63" applyNumberFormat="1" applyFont="1" applyFill="1" applyBorder="1" applyAlignment="1">
      <alignment horizontal="center"/>
    </xf>
    <xf numFmtId="0" fontId="106" fillId="25" borderId="0" xfId="63" applyFont="1" applyFill="1" applyBorder="1"/>
    <xf numFmtId="0" fontId="13" fillId="26" borderId="50" xfId="63" applyFont="1" applyFill="1" applyBorder="1" applyAlignment="1">
      <alignment vertical="center"/>
    </xf>
    <xf numFmtId="0" fontId="1" fillId="26" borderId="47" xfId="63" applyFill="1" applyBorder="1"/>
    <xf numFmtId="165" fontId="12" fillId="34" borderId="0" xfId="62" applyNumberFormat="1" applyFont="1" applyFill="1" applyBorder="1" applyAlignment="1">
      <alignment horizontal="center" wrapText="1"/>
    </xf>
    <xf numFmtId="0" fontId="10" fillId="33" borderId="11" xfId="52" applyFont="1" applyFill="1" applyBorder="1"/>
    <xf numFmtId="0" fontId="24" fillId="33" borderId="0" xfId="52" applyFont="1" applyFill="1" applyAlignment="1">
      <alignment horizontal="left"/>
    </xf>
    <xf numFmtId="0" fontId="4" fillId="33" borderId="11" xfId="52" applyFont="1" applyFill="1" applyBorder="1"/>
    <xf numFmtId="4" fontId="51" fillId="33" borderId="0" xfId="52" applyNumberFormat="1" applyFont="1" applyFill="1" applyAlignment="1">
      <alignment horizontal="left"/>
    </xf>
    <xf numFmtId="0" fontId="51" fillId="33" borderId="0" xfId="52" applyFont="1" applyFill="1" applyAlignment="1">
      <alignment horizontal="left"/>
    </xf>
    <xf numFmtId="165" fontId="11" fillId="34" borderId="0" xfId="62" applyNumberFormat="1" applyFont="1" applyFill="1" applyBorder="1" applyAlignment="1">
      <alignment horizontal="center" wrapText="1"/>
    </xf>
    <xf numFmtId="0" fontId="28" fillId="33" borderId="11" xfId="52" applyFont="1" applyFill="1" applyBorder="1"/>
    <xf numFmtId="0" fontId="53" fillId="33" borderId="11" xfId="52" applyFont="1" applyFill="1" applyBorder="1" applyAlignment="1">
      <alignment horizontal="center"/>
    </xf>
    <xf numFmtId="0" fontId="53" fillId="33" borderId="0" xfId="52" applyFont="1" applyFill="1" applyAlignment="1">
      <alignment horizontal="left"/>
    </xf>
    <xf numFmtId="0" fontId="1" fillId="33" borderId="0" xfId="52" applyFont="1" applyFill="1" applyAlignment="1">
      <alignment horizontal="left"/>
    </xf>
    <xf numFmtId="0" fontId="5" fillId="33" borderId="11" xfId="52" applyFont="1" applyFill="1" applyBorder="1"/>
    <xf numFmtId="165" fontId="97" fillId="34" borderId="0" xfId="62" applyNumberFormat="1" applyFont="1" applyFill="1" applyBorder="1" applyAlignment="1">
      <alignment horizontal="center" wrapText="1"/>
    </xf>
    <xf numFmtId="0" fontId="98" fillId="33" borderId="11" xfId="52" applyFont="1" applyFill="1" applyBorder="1"/>
    <xf numFmtId="4" fontId="99" fillId="33" borderId="0" xfId="52" applyNumberFormat="1" applyFont="1" applyFill="1" applyAlignment="1">
      <alignment horizontal="left"/>
    </xf>
    <xf numFmtId="0" fontId="84" fillId="33" borderId="11" xfId="52" applyFont="1" applyFill="1" applyBorder="1"/>
    <xf numFmtId="0" fontId="78" fillId="33" borderId="0" xfId="52" applyFont="1" applyFill="1" applyAlignment="1">
      <alignment horizontal="left"/>
    </xf>
    <xf numFmtId="164" fontId="12" fillId="24" borderId="0" xfId="41" applyNumberFormat="1" applyFont="1" applyFill="1" applyBorder="1" applyAlignment="1">
      <alignment wrapText="1"/>
    </xf>
    <xf numFmtId="0" fontId="12" fillId="25" borderId="0" xfId="0" applyNumberFormat="1" applyFont="1" applyFill="1" applyBorder="1" applyAlignment="1"/>
    <xf numFmtId="0" fontId="12" fillId="25" borderId="0" xfId="63" applyFont="1" applyFill="1" applyBorder="1" applyAlignment="1">
      <alignment horizontal="right"/>
    </xf>
    <xf numFmtId="0" fontId="11" fillId="25" borderId="12" xfId="63" applyFont="1" applyFill="1" applyBorder="1" applyAlignment="1">
      <alignment horizontal="center"/>
    </xf>
    <xf numFmtId="0" fontId="12" fillId="25" borderId="32" xfId="0" applyNumberFormat="1" applyFont="1" applyFill="1" applyBorder="1" applyAlignment="1">
      <alignment horizontal="right"/>
    </xf>
    <xf numFmtId="0" fontId="15" fillId="28" borderId="40" xfId="0" applyFont="1" applyFill="1" applyBorder="1" applyAlignment="1">
      <alignment vertical="center"/>
    </xf>
    <xf numFmtId="0" fontId="13" fillId="28" borderId="34" xfId="0" applyFont="1" applyFill="1" applyBorder="1" applyAlignment="1">
      <alignment vertical="center"/>
    </xf>
    <xf numFmtId="0" fontId="3" fillId="28" borderId="38" xfId="0" applyFont="1" applyFill="1" applyBorder="1" applyAlignment="1">
      <alignment vertical="center"/>
    </xf>
    <xf numFmtId="0" fontId="59" fillId="25" borderId="0" xfId="0" applyFont="1" applyFill="1"/>
    <xf numFmtId="0" fontId="59" fillId="25" borderId="0" xfId="0" applyFont="1" applyFill="1" applyBorder="1"/>
    <xf numFmtId="0" fontId="59" fillId="0" borderId="0" xfId="0" applyFont="1"/>
    <xf numFmtId="165" fontId="12" fillId="34" borderId="0" xfId="41" applyNumberFormat="1" applyFont="1" applyFill="1" applyBorder="1" applyAlignment="1">
      <alignment horizontal="center" wrapText="1"/>
    </xf>
    <xf numFmtId="0" fontId="16" fillId="0" borderId="6" xfId="0" applyFont="1" applyFill="1" applyBorder="1" applyAlignment="1">
      <alignment horizontal="center" vertical="center" readingOrder="1"/>
    </xf>
    <xf numFmtId="0" fontId="11" fillId="25" borderId="12" xfId="64" applyFont="1" applyFill="1" applyBorder="1" applyAlignment="1">
      <alignment horizontal="left"/>
    </xf>
    <xf numFmtId="3" fontId="11" fillId="25" borderId="12" xfId="64" applyNumberFormat="1" applyFont="1" applyFill="1" applyBorder="1" applyAlignment="1">
      <alignment horizontal="left"/>
    </xf>
    <xf numFmtId="0" fontId="9" fillId="25" borderId="0" xfId="64" applyFont="1" applyFill="1" applyBorder="1" applyAlignment="1">
      <alignment horizontal="left"/>
    </xf>
    <xf numFmtId="0" fontId="9" fillId="25" borderId="10" xfId="64" applyFont="1" applyFill="1" applyBorder="1" applyAlignment="1">
      <alignment horizontal="left"/>
    </xf>
    <xf numFmtId="0" fontId="5" fillId="25" borderId="11" xfId="64" applyFont="1" applyFill="1" applyBorder="1"/>
    <xf numFmtId="3" fontId="9" fillId="25" borderId="14" xfId="64" applyNumberFormat="1" applyFont="1" applyFill="1" applyBorder="1" applyAlignment="1">
      <alignment horizontal="left"/>
    </xf>
    <xf numFmtId="0" fontId="16" fillId="25" borderId="11" xfId="64" applyFont="1" applyFill="1" applyBorder="1" applyAlignment="1">
      <alignment horizontal="right"/>
    </xf>
    <xf numFmtId="0" fontId="5" fillId="25" borderId="11" xfId="64" applyFont="1" applyFill="1" applyBorder="1" applyAlignment="1"/>
    <xf numFmtId="0" fontId="29" fillId="25" borderId="0" xfId="64" applyFont="1" applyFill="1" applyBorder="1" applyAlignment="1"/>
    <xf numFmtId="49" fontId="12" fillId="25" borderId="0" xfId="64" applyNumberFormat="1" applyFont="1" applyFill="1" applyBorder="1" applyAlignment="1">
      <alignment horizontal="left"/>
    </xf>
    <xf numFmtId="3" fontId="49" fillId="25" borderId="0" xfId="64" applyNumberFormat="1" applyFont="1" applyFill="1" applyBorder="1" applyAlignment="1">
      <alignment horizontal="right"/>
    </xf>
    <xf numFmtId="0" fontId="2" fillId="0" borderId="0" xfId="64" applyFont="1" applyAlignment="1"/>
    <xf numFmtId="0" fontId="11" fillId="0" borderId="12" xfId="0" applyFont="1" applyFill="1" applyBorder="1" applyAlignment="1">
      <alignment horizontal="center"/>
    </xf>
    <xf numFmtId="0" fontId="66" fillId="25" borderId="0" xfId="0" applyFont="1" applyFill="1" applyBorder="1" applyAlignment="1">
      <alignment vertical="center"/>
    </xf>
    <xf numFmtId="167" fontId="18" fillId="25" borderId="0" xfId="0" applyNumberFormat="1" applyFont="1" applyFill="1" applyBorder="1" applyAlignment="1">
      <alignment horizontal="right" vertical="center" indent="2"/>
    </xf>
    <xf numFmtId="0" fontId="50" fillId="25" borderId="0" xfId="0" applyFont="1" applyFill="1" applyBorder="1"/>
    <xf numFmtId="0" fontId="66" fillId="25" borderId="11" xfId="0" applyFont="1" applyFill="1" applyBorder="1"/>
    <xf numFmtId="167" fontId="12" fillId="25" borderId="0" xfId="0" applyNumberFormat="1" applyFont="1" applyFill="1" applyBorder="1" applyAlignment="1">
      <alignment horizontal="right" indent="2"/>
    </xf>
    <xf numFmtId="0" fontId="14" fillId="28" borderId="38" xfId="0" applyFont="1" applyFill="1" applyBorder="1" applyAlignment="1">
      <alignment horizontal="center" vertical="center"/>
    </xf>
    <xf numFmtId="0" fontId="11" fillId="25" borderId="12" xfId="0" applyFont="1" applyFill="1" applyBorder="1" applyAlignment="1">
      <alignment horizontal="center"/>
    </xf>
    <xf numFmtId="167" fontId="1" fillId="0" borderId="0" xfId="63" applyNumberFormat="1"/>
    <xf numFmtId="0" fontId="11" fillId="25" borderId="42" xfId="64" applyFont="1" applyFill="1" applyBorder="1" applyAlignment="1">
      <alignment horizontal="left"/>
    </xf>
    <xf numFmtId="0" fontId="15" fillId="28" borderId="34" xfId="64" applyFont="1" applyFill="1" applyBorder="1" applyAlignment="1">
      <alignment vertical="center"/>
    </xf>
    <xf numFmtId="0" fontId="10" fillId="25" borderId="0" xfId="64" applyFont="1" applyFill="1" applyBorder="1"/>
    <xf numFmtId="0" fontId="16" fillId="25" borderId="0" xfId="64" applyFont="1" applyFill="1" applyBorder="1" applyAlignment="1">
      <alignment horizontal="left"/>
    </xf>
    <xf numFmtId="0" fontId="5" fillId="25" borderId="0" xfId="64" applyFont="1" applyFill="1" applyBorder="1" applyAlignment="1"/>
    <xf numFmtId="0" fontId="16" fillId="25" borderId="0" xfId="64" applyFont="1" applyFill="1" applyBorder="1" applyAlignment="1">
      <alignment horizontal="left" vertical="center"/>
    </xf>
    <xf numFmtId="0" fontId="50" fillId="25" borderId="0" xfId="64" applyFont="1" applyFill="1" applyBorder="1" applyAlignment="1">
      <alignment horizontal="left"/>
    </xf>
    <xf numFmtId="0" fontId="14" fillId="28" borderId="31" xfId="64" applyFont="1" applyFill="1" applyBorder="1" applyAlignment="1">
      <alignment horizontal="center" vertical="center"/>
    </xf>
    <xf numFmtId="164" fontId="69" fillId="33" borderId="0" xfId="41" applyNumberFormat="1" applyFont="1" applyFill="1" applyBorder="1" applyAlignment="1">
      <alignment horizontal="center" wrapText="1"/>
    </xf>
    <xf numFmtId="165" fontId="61" fillId="33" borderId="0" xfId="41" applyNumberFormat="1" applyFont="1" applyFill="1" applyBorder="1" applyAlignment="1">
      <alignment horizontal="center" wrapText="1"/>
    </xf>
    <xf numFmtId="165" fontId="12" fillId="33" borderId="0" xfId="41" applyNumberFormat="1" applyFont="1" applyFill="1" applyBorder="1" applyAlignment="1">
      <alignment horizontal="center" wrapText="1"/>
    </xf>
    <xf numFmtId="165" fontId="12" fillId="33" borderId="44" xfId="41" applyNumberFormat="1" applyFont="1" applyFill="1" applyBorder="1" applyAlignment="1">
      <alignment horizontal="center" wrapText="1"/>
    </xf>
    <xf numFmtId="165" fontId="68" fillId="33" borderId="0" xfId="41" applyNumberFormat="1" applyFont="1" applyFill="1" applyBorder="1" applyAlignment="1">
      <alignment horizontal="center" wrapText="1"/>
    </xf>
    <xf numFmtId="0" fontId="16" fillId="25" borderId="0" xfId="63" applyFont="1" applyFill="1" applyBorder="1" applyAlignment="1">
      <alignment horizontal="right" indent="2"/>
    </xf>
    <xf numFmtId="0" fontId="12" fillId="25" borderId="0" xfId="63" applyFont="1" applyFill="1" applyBorder="1" applyAlignment="1">
      <alignment horizontal="left" indent="1"/>
    </xf>
    <xf numFmtId="0" fontId="0" fillId="33" borderId="0" xfId="0" applyFill="1"/>
    <xf numFmtId="0" fontId="10" fillId="33" borderId="0" xfId="0" applyFont="1" applyFill="1" applyBorder="1"/>
    <xf numFmtId="0" fontId="16" fillId="25" borderId="0" xfId="54" applyFont="1" applyFill="1" applyBorder="1" applyAlignment="1">
      <alignment horizontal="right"/>
    </xf>
    <xf numFmtId="0" fontId="13" fillId="28" borderId="38" xfId="54" applyFont="1" applyFill="1" applyBorder="1" applyAlignment="1">
      <alignment vertical="center"/>
    </xf>
    <xf numFmtId="0" fontId="11" fillId="25" borderId="0" xfId="0" applyFont="1" applyFill="1" applyBorder="1" applyAlignment="1">
      <alignment horizontal="right"/>
    </xf>
    <xf numFmtId="0" fontId="12" fillId="25" borderId="0" xfId="0" applyFont="1" applyFill="1" applyBorder="1" applyAlignment="1">
      <alignment horizontal="left" indent="2"/>
    </xf>
    <xf numFmtId="0" fontId="12" fillId="25" borderId="0" xfId="0" applyFont="1" applyFill="1" applyBorder="1" applyAlignment="1">
      <alignment vertical="center"/>
    </xf>
    <xf numFmtId="0" fontId="0" fillId="25" borderId="0" xfId="0" applyFill="1" applyAlignment="1">
      <alignment vertical="top"/>
    </xf>
    <xf numFmtId="0" fontId="0" fillId="0" borderId="0" xfId="0" applyAlignment="1">
      <alignment vertical="top"/>
    </xf>
    <xf numFmtId="0" fontId="4" fillId="25" borderId="11" xfId="0" applyFont="1" applyFill="1" applyBorder="1" applyAlignment="1"/>
    <xf numFmtId="0" fontId="12" fillId="0" borderId="0" xfId="0" applyFont="1"/>
    <xf numFmtId="0" fontId="0" fillId="28" borderId="31" xfId="0" applyFill="1" applyBorder="1"/>
    <xf numFmtId="0" fontId="3" fillId="28" borderId="34" xfId="0" applyFont="1" applyFill="1" applyBorder="1" applyAlignment="1">
      <alignment vertical="center"/>
    </xf>
    <xf numFmtId="0" fontId="9" fillId="25" borderId="0" xfId="0" applyFont="1" applyFill="1" applyBorder="1" applyAlignment="1">
      <alignment horizontal="right"/>
    </xf>
    <xf numFmtId="0" fontId="57" fillId="25" borderId="36" xfId="0" applyFont="1" applyFill="1" applyBorder="1" applyAlignment="1">
      <alignment horizontal="left" vertical="center" indent="1"/>
    </xf>
    <xf numFmtId="0" fontId="57" fillId="25" borderId="35" xfId="0" applyFont="1" applyFill="1" applyBorder="1" applyAlignment="1">
      <alignment horizontal="right"/>
    </xf>
    <xf numFmtId="0" fontId="57" fillId="25" borderId="35" xfId="0" applyFont="1" applyFill="1" applyBorder="1"/>
    <xf numFmtId="0" fontId="57" fillId="25" borderId="37" xfId="0" applyFont="1" applyFill="1" applyBorder="1" applyAlignment="1">
      <alignment horizontal="right"/>
    </xf>
    <xf numFmtId="0" fontId="59" fillId="25" borderId="13" xfId="0" applyFont="1" applyFill="1" applyBorder="1"/>
    <xf numFmtId="1" fontId="58" fillId="25" borderId="0" xfId="0" applyNumberFormat="1" applyFont="1" applyFill="1" applyBorder="1" applyAlignment="1">
      <alignment horizontal="right"/>
    </xf>
    <xf numFmtId="1" fontId="58" fillId="33" borderId="0" xfId="0" applyNumberFormat="1" applyFont="1" applyFill="1" applyBorder="1" applyAlignment="1">
      <alignment horizontal="right"/>
    </xf>
    <xf numFmtId="0" fontId="13" fillId="25" borderId="0" xfId="0" applyFont="1" applyFill="1"/>
    <xf numFmtId="0" fontId="13" fillId="25" borderId="13" xfId="0" applyFont="1" applyFill="1" applyBorder="1"/>
    <xf numFmtId="0" fontId="11" fillId="25" borderId="0" xfId="0" applyFont="1" applyFill="1" applyBorder="1" applyAlignment="1">
      <alignment horizontal="left"/>
    </xf>
    <xf numFmtId="1" fontId="16" fillId="25" borderId="0" xfId="0" applyNumberFormat="1" applyFont="1" applyFill="1" applyBorder="1" applyAlignment="1">
      <alignment horizontal="right"/>
    </xf>
    <xf numFmtId="1" fontId="16" fillId="33" borderId="0" xfId="0" applyNumberFormat="1" applyFont="1" applyFill="1" applyBorder="1" applyAlignment="1">
      <alignment horizontal="right"/>
    </xf>
    <xf numFmtId="0" fontId="62" fillId="25" borderId="0" xfId="0" applyFont="1" applyFill="1"/>
    <xf numFmtId="0" fontId="62" fillId="25" borderId="13" xfId="0" applyFont="1" applyFill="1" applyBorder="1"/>
    <xf numFmtId="0" fontId="57" fillId="25" borderId="0" xfId="0" applyFont="1" applyFill="1" applyBorder="1" applyAlignment="1">
      <alignment horizontal="left"/>
    </xf>
    <xf numFmtId="0" fontId="29" fillId="25" borderId="0" xfId="0" applyFont="1" applyFill="1"/>
    <xf numFmtId="0" fontId="29" fillId="25" borderId="13" xfId="0" applyFont="1" applyFill="1" applyBorder="1"/>
    <xf numFmtId="3" fontId="58" fillId="25" borderId="0" xfId="0" applyNumberFormat="1" applyFont="1" applyFill="1" applyBorder="1" applyAlignment="1">
      <alignment horizontal="right"/>
    </xf>
    <xf numFmtId="3" fontId="58" fillId="33" borderId="0" xfId="0" applyNumberFormat="1" applyFont="1" applyFill="1" applyBorder="1" applyAlignment="1">
      <alignment horizontal="right"/>
    </xf>
    <xf numFmtId="0" fontId="29" fillId="0" borderId="0" xfId="0" applyFont="1"/>
    <xf numFmtId="3" fontId="16" fillId="33" borderId="0" xfId="0" applyNumberFormat="1" applyFont="1" applyFill="1" applyBorder="1" applyAlignment="1">
      <alignment horizontal="right"/>
    </xf>
    <xf numFmtId="3" fontId="4" fillId="25" borderId="0" xfId="0" applyNumberFormat="1" applyFont="1" applyFill="1" applyBorder="1"/>
    <xf numFmtId="0" fontId="18" fillId="25" borderId="0" xfId="0" quotePrefix="1" applyFont="1" applyFill="1" applyBorder="1" applyAlignment="1">
      <alignment horizontal="left"/>
    </xf>
    <xf numFmtId="167" fontId="58" fillId="25" borderId="0" xfId="0" applyNumberFormat="1" applyFont="1" applyFill="1" applyBorder="1" applyAlignment="1">
      <alignment horizontal="right"/>
    </xf>
    <xf numFmtId="167" fontId="58" fillId="33" borderId="0" xfId="0" applyNumberFormat="1" applyFont="1" applyFill="1" applyBorder="1" applyAlignment="1">
      <alignment horizontal="right"/>
    </xf>
    <xf numFmtId="0" fontId="28" fillId="25" borderId="0" xfId="0" applyFont="1" applyFill="1" applyBorder="1" applyAlignment="1">
      <alignment horizontal="left"/>
    </xf>
    <xf numFmtId="1" fontId="12" fillId="25" borderId="0" xfId="0" applyNumberFormat="1" applyFont="1" applyFill="1" applyBorder="1" applyAlignment="1">
      <alignment horizontal="left" indent="1"/>
    </xf>
    <xf numFmtId="1" fontId="12" fillId="35" borderId="0" xfId="0" applyNumberFormat="1" applyFont="1" applyFill="1" applyBorder="1" applyAlignment="1">
      <alignment horizontal="left" indent="1"/>
    </xf>
    <xf numFmtId="165" fontId="16" fillId="25" borderId="0" xfId="0" applyNumberFormat="1" applyFont="1" applyFill="1" applyBorder="1" applyAlignment="1">
      <alignment horizontal="right"/>
    </xf>
    <xf numFmtId="165" fontId="16" fillId="33" borderId="0" xfId="0" applyNumberFormat="1" applyFont="1" applyFill="1" applyBorder="1" applyAlignment="1">
      <alignment horizontal="right"/>
    </xf>
    <xf numFmtId="0" fontId="57" fillId="25" borderId="0" xfId="0" applyFont="1" applyFill="1" applyBorder="1" applyAlignment="1">
      <alignment horizontal="left" vertical="center" indent="1"/>
    </xf>
    <xf numFmtId="49" fontId="57" fillId="25" borderId="0" xfId="0" applyNumberFormat="1" applyFont="1" applyFill="1" applyBorder="1" applyAlignment="1">
      <alignment horizontal="left" vertical="center" indent="1"/>
    </xf>
    <xf numFmtId="0" fontId="57" fillId="25" borderId="0" xfId="0" applyFont="1" applyFill="1" applyBorder="1"/>
    <xf numFmtId="0" fontId="54" fillId="25" borderId="0" xfId="0" applyFont="1" applyFill="1" applyBorder="1"/>
    <xf numFmtId="0" fontId="54" fillId="25" borderId="0" xfId="0" applyFont="1" applyFill="1" applyBorder="1" applyAlignment="1">
      <alignment horizontal="center"/>
    </xf>
    <xf numFmtId="0" fontId="54" fillId="25" borderId="0" xfId="0" applyFont="1" applyFill="1" applyBorder="1" applyAlignment="1">
      <alignment horizontal="right"/>
    </xf>
    <xf numFmtId="0" fontId="54" fillId="25" borderId="45" xfId="0" applyFont="1" applyFill="1" applyBorder="1" applyAlignment="1">
      <alignment horizontal="right"/>
    </xf>
    <xf numFmtId="0" fontId="18" fillId="25" borderId="0" xfId="0" applyFont="1" applyFill="1" applyBorder="1"/>
    <xf numFmtId="3" fontId="18" fillId="25" borderId="0" xfId="0" applyNumberFormat="1" applyFont="1" applyFill="1" applyBorder="1" applyAlignment="1">
      <alignment horizontal="center"/>
    </xf>
    <xf numFmtId="49" fontId="11" fillId="25" borderId="0" xfId="0" applyNumberFormat="1" applyFont="1" applyFill="1" applyAlignment="1">
      <alignment horizontal="center" vertical="center" wrapText="1"/>
    </xf>
    <xf numFmtId="3" fontId="12" fillId="25" borderId="0" xfId="0" applyNumberFormat="1" applyFont="1" applyFill="1" applyBorder="1" applyAlignment="1">
      <alignment horizontal="center"/>
    </xf>
    <xf numFmtId="49" fontId="11" fillId="25" borderId="0" xfId="0" applyNumberFormat="1" applyFont="1" applyFill="1" applyBorder="1" applyAlignment="1">
      <alignment horizontal="center" vertical="center" wrapText="1"/>
    </xf>
    <xf numFmtId="0" fontId="11" fillId="25" borderId="0" xfId="0" applyFont="1" applyFill="1" applyBorder="1" applyAlignment="1">
      <alignment horizontal="center" vertical="center" wrapText="1"/>
    </xf>
    <xf numFmtId="0" fontId="11" fillId="25" borderId="0" xfId="0" applyFont="1" applyFill="1" applyBorder="1" applyAlignment="1">
      <alignment horizontal="center" wrapText="1"/>
    </xf>
    <xf numFmtId="3" fontId="16" fillId="25" borderId="0" xfId="0" applyNumberFormat="1" applyFont="1" applyFill="1" applyBorder="1" applyAlignment="1">
      <alignment horizontal="right" vertical="center"/>
    </xf>
    <xf numFmtId="3" fontId="54" fillId="25" borderId="0" xfId="0" applyNumberFormat="1" applyFont="1" applyFill="1" applyBorder="1" applyAlignment="1">
      <alignment horizontal="center"/>
    </xf>
    <xf numFmtId="167" fontId="71" fillId="25" borderId="0" xfId="0" applyNumberFormat="1" applyFont="1" applyFill="1" applyBorder="1" applyAlignment="1">
      <alignment horizontal="right"/>
    </xf>
    <xf numFmtId="0" fontId="57" fillId="25" borderId="35" xfId="0" applyFont="1" applyFill="1" applyBorder="1" applyAlignment="1">
      <alignment horizontal="center"/>
    </xf>
    <xf numFmtId="0" fontId="57" fillId="25" borderId="0" xfId="0" applyFont="1" applyFill="1" applyBorder="1" applyAlignment="1">
      <alignment horizontal="center"/>
    </xf>
    <xf numFmtId="0" fontId="57" fillId="25" borderId="0" xfId="0" applyFont="1" applyFill="1" applyBorder="1" applyAlignment="1">
      <alignment horizontal="right"/>
    </xf>
    <xf numFmtId="0" fontId="16" fillId="25" borderId="0" xfId="0" applyFont="1" applyFill="1" applyBorder="1" applyAlignment="1">
      <alignment horizontal="left" wrapText="1"/>
    </xf>
    <xf numFmtId="0" fontId="18" fillId="25" borderId="0" xfId="0" applyFont="1" applyFill="1" applyBorder="1" applyAlignment="1">
      <alignment horizontal="right" indent="1"/>
    </xf>
    <xf numFmtId="0" fontId="9" fillId="25" borderId="0" xfId="0" applyFont="1" applyFill="1" applyBorder="1" applyAlignment="1">
      <alignment horizontal="right" indent="2"/>
    </xf>
    <xf numFmtId="0" fontId="12" fillId="25" borderId="0" xfId="0" applyFont="1" applyFill="1" applyBorder="1" applyAlignment="1">
      <alignment horizontal="right" indent="1"/>
    </xf>
    <xf numFmtId="0" fontId="9" fillId="33" borderId="0" xfId="0" applyFont="1" applyFill="1" applyBorder="1" applyAlignment="1">
      <alignment horizontal="right" indent="2"/>
    </xf>
    <xf numFmtId="3" fontId="18" fillId="25" borderId="0" xfId="0" applyNumberFormat="1" applyFont="1" applyFill="1" applyBorder="1" applyAlignment="1">
      <alignment horizontal="right"/>
    </xf>
    <xf numFmtId="0" fontId="18" fillId="25" borderId="0" xfId="0" applyFont="1" applyFill="1" applyBorder="1" applyAlignment="1">
      <alignment horizontal="right"/>
    </xf>
    <xf numFmtId="167" fontId="9" fillId="25" borderId="0" xfId="0" applyNumberFormat="1" applyFont="1" applyFill="1" applyBorder="1" applyAlignment="1">
      <alignment horizontal="right" indent="2"/>
    </xf>
    <xf numFmtId="0" fontId="29" fillId="25" borderId="0" xfId="0" applyFont="1" applyFill="1" applyBorder="1" applyAlignment="1"/>
    <xf numFmtId="0" fontId="62" fillId="0" borderId="0" xfId="0" applyFont="1" applyBorder="1"/>
    <xf numFmtId="0" fontId="16" fillId="25" borderId="0" xfId="0" applyFont="1" applyFill="1" applyBorder="1" applyAlignment="1">
      <alignment horizontal="left"/>
    </xf>
    <xf numFmtId="0" fontId="62" fillId="25" borderId="0" xfId="0" applyFont="1" applyFill="1" applyBorder="1" applyAlignment="1"/>
    <xf numFmtId="0" fontId="50" fillId="25" borderId="0" xfId="0" applyFont="1" applyFill="1" applyBorder="1" applyAlignment="1">
      <alignment horizontal="left" vertical="center"/>
    </xf>
    <xf numFmtId="0" fontId="62" fillId="25" borderId="0" xfId="0" applyFont="1" applyFill="1" applyBorder="1"/>
    <xf numFmtId="0" fontId="62" fillId="0" borderId="0" xfId="0" applyFont="1"/>
    <xf numFmtId="0" fontId="0" fillId="33" borderId="13" xfId="0" applyFill="1" applyBorder="1"/>
    <xf numFmtId="0" fontId="16" fillId="33" borderId="0" xfId="0" applyFont="1" applyFill="1" applyBorder="1"/>
    <xf numFmtId="0" fontId="64" fillId="33" borderId="0" xfId="0" applyFont="1" applyFill="1" applyBorder="1" applyAlignment="1"/>
    <xf numFmtId="0" fontId="29" fillId="33" borderId="0" xfId="0" applyFont="1" applyFill="1" applyBorder="1"/>
    <xf numFmtId="0" fontId="16" fillId="33" borderId="0" xfId="0" applyFont="1" applyFill="1" applyBorder="1" applyAlignment="1">
      <alignment horizontal="left" wrapText="1"/>
    </xf>
    <xf numFmtId="0" fontId="62" fillId="33" borderId="0" xfId="0" applyFont="1" applyFill="1" applyBorder="1"/>
    <xf numFmtId="0" fontId="15" fillId="33" borderId="40" xfId="0" applyFont="1" applyFill="1" applyBorder="1" applyAlignment="1">
      <alignment vertical="center"/>
    </xf>
    <xf numFmtId="0" fontId="11" fillId="33" borderId="0" xfId="0" applyFont="1" applyFill="1" applyBorder="1" applyAlignment="1">
      <alignment horizontal="center"/>
    </xf>
    <xf numFmtId="0" fontId="11" fillId="33" borderId="39" xfId="0" applyFont="1" applyFill="1" applyBorder="1" applyAlignment="1"/>
    <xf numFmtId="0" fontId="11" fillId="33" borderId="0" xfId="0" applyFont="1" applyFill="1" applyBorder="1" applyAlignment="1"/>
    <xf numFmtId="0" fontId="11" fillId="33" borderId="12" xfId="0" applyFont="1" applyFill="1" applyBorder="1" applyAlignment="1">
      <alignment horizontal="center"/>
    </xf>
    <xf numFmtId="164" fontId="11" fillId="33" borderId="0" xfId="0" applyNumberFormat="1" applyFont="1" applyFill="1" applyBorder="1" applyAlignment="1">
      <alignment horizontal="center"/>
    </xf>
    <xf numFmtId="0" fontId="10" fillId="25" borderId="0" xfId="0" applyFont="1" applyFill="1"/>
    <xf numFmtId="0" fontId="10" fillId="33" borderId="13" xfId="0" applyFont="1" applyFill="1" applyBorder="1"/>
    <xf numFmtId="0" fontId="11" fillId="33" borderId="0" xfId="0" applyFont="1" applyFill="1" applyBorder="1" applyAlignment="1">
      <alignment horizontal="left" indent="1"/>
    </xf>
    <xf numFmtId="165" fontId="16" fillId="33" borderId="0" xfId="0" applyNumberFormat="1" applyFont="1" applyFill="1" applyBorder="1" applyAlignment="1">
      <alignment horizontal="center"/>
    </xf>
    <xf numFmtId="0" fontId="10" fillId="0" borderId="0" xfId="0" applyFont="1"/>
    <xf numFmtId="167" fontId="16" fillId="33" borderId="0" xfId="0" applyNumberFormat="1" applyFont="1" applyFill="1" applyBorder="1" applyAlignment="1">
      <alignment horizontal="center"/>
    </xf>
    <xf numFmtId="167" fontId="12" fillId="33" borderId="0" xfId="0" applyNumberFormat="1" applyFont="1" applyFill="1" applyBorder="1" applyAlignment="1">
      <alignment horizontal="center"/>
    </xf>
    <xf numFmtId="165" fontId="9" fillId="33" borderId="0" xfId="0" applyNumberFormat="1" applyFont="1" applyFill="1" applyBorder="1" applyAlignment="1">
      <alignment horizontal="center"/>
    </xf>
    <xf numFmtId="0" fontId="13" fillId="33" borderId="13" xfId="0" applyFont="1" applyFill="1" applyBorder="1"/>
    <xf numFmtId="0" fontId="11" fillId="33" borderId="0" xfId="0" applyFont="1" applyFill="1" applyBorder="1" applyAlignment="1">
      <alignment horizontal="left"/>
    </xf>
    <xf numFmtId="0" fontId="9" fillId="33" borderId="0" xfId="0" applyFont="1" applyFill="1" applyAlignment="1">
      <alignment horizontal="left" indent="1"/>
    </xf>
    <xf numFmtId="0" fontId="12" fillId="33" borderId="13" xfId="0" applyFont="1" applyFill="1" applyBorder="1"/>
    <xf numFmtId="0" fontId="12" fillId="33" borderId="0" xfId="0" applyFont="1" applyFill="1" applyBorder="1" applyAlignment="1">
      <alignment horizontal="left" indent="1"/>
    </xf>
    <xf numFmtId="0" fontId="2" fillId="33" borderId="0" xfId="0" applyFont="1" applyFill="1" applyBorder="1" applyAlignment="1">
      <alignment horizontal="center" wrapText="1"/>
    </xf>
    <xf numFmtId="0" fontId="2" fillId="33" borderId="0" xfId="0" applyFont="1" applyFill="1" applyBorder="1"/>
    <xf numFmtId="0" fontId="9" fillId="33" borderId="44" xfId="0" applyFont="1" applyFill="1" applyBorder="1" applyAlignment="1">
      <alignment horizontal="left" indent="1"/>
    </xf>
    <xf numFmtId="49" fontId="9" fillId="33" borderId="44" xfId="0" applyNumberFormat="1" applyFont="1" applyFill="1" applyBorder="1"/>
    <xf numFmtId="0" fontId="9" fillId="33" borderId="0" xfId="0" applyFont="1" applyFill="1" applyBorder="1" applyAlignment="1">
      <alignment horizontal="left" indent="1"/>
    </xf>
    <xf numFmtId="0" fontId="2" fillId="33" borderId="86" xfId="0" applyFont="1" applyFill="1" applyBorder="1"/>
    <xf numFmtId="0" fontId="50" fillId="33" borderId="0" xfId="0" applyFont="1" applyFill="1" applyBorder="1" applyAlignment="1">
      <alignment horizontal="left"/>
    </xf>
    <xf numFmtId="0" fontId="14" fillId="28" borderId="43" xfId="0" applyFont="1" applyFill="1" applyBorder="1" applyAlignment="1">
      <alignment horizontal="center" vertical="center"/>
    </xf>
    <xf numFmtId="49" fontId="12" fillId="25" borderId="0" xfId="0" applyNumberFormat="1" applyFont="1" applyFill="1" applyBorder="1" applyAlignment="1">
      <alignment horizontal="right"/>
    </xf>
    <xf numFmtId="0" fontId="14" fillId="25" borderId="0" xfId="0" applyFont="1" applyFill="1" applyBorder="1" applyAlignment="1">
      <alignment horizontal="center" vertical="center"/>
    </xf>
    <xf numFmtId="0" fontId="12" fillId="0" borderId="0" xfId="0" applyFont="1" applyFill="1" applyBorder="1" applyAlignment="1">
      <alignment horizontal="left"/>
    </xf>
    <xf numFmtId="0" fontId="11" fillId="24" borderId="0" xfId="41" applyFont="1" applyFill="1" applyBorder="1"/>
    <xf numFmtId="0" fontId="11" fillId="25" borderId="0" xfId="64" applyFont="1" applyFill="1" applyBorder="1" applyAlignment="1">
      <alignment horizontal="center" vertical="center"/>
    </xf>
    <xf numFmtId="0" fontId="1" fillId="25" borderId="0" xfId="64" applyFill="1" applyAlignment="1"/>
    <xf numFmtId="0" fontId="1" fillId="28" borderId="31" xfId="64" applyFill="1" applyBorder="1" applyAlignment="1"/>
    <xf numFmtId="0" fontId="1" fillId="0" borderId="0" xfId="64" applyAlignment="1"/>
    <xf numFmtId="0" fontId="1" fillId="25" borderId="12" xfId="64" applyFill="1" applyBorder="1" applyAlignment="1"/>
    <xf numFmtId="0" fontId="1" fillId="25" borderId="0" xfId="64" applyFill="1" applyBorder="1" applyAlignment="1"/>
    <xf numFmtId="0" fontId="1" fillId="25" borderId="11" xfId="64" applyFill="1" applyBorder="1" applyAlignment="1"/>
    <xf numFmtId="0" fontId="1" fillId="25" borderId="13" xfId="64" applyFill="1" applyBorder="1" applyAlignment="1"/>
    <xf numFmtId="0" fontId="1" fillId="25" borderId="0" xfId="64" applyFill="1" applyAlignment="1">
      <alignment vertical="center"/>
    </xf>
    <xf numFmtId="0" fontId="1" fillId="25" borderId="0" xfId="64" applyFill="1" applyBorder="1" applyAlignment="1">
      <alignment vertical="center"/>
    </xf>
    <xf numFmtId="0" fontId="1" fillId="0" borderId="11" xfId="64" applyBorder="1"/>
    <xf numFmtId="0" fontId="1" fillId="0" borderId="0" xfId="64"/>
    <xf numFmtId="0" fontId="1" fillId="0" borderId="0" xfId="64" applyAlignment="1">
      <alignment vertical="center"/>
    </xf>
    <xf numFmtId="0" fontId="1" fillId="25" borderId="0" xfId="64" applyFill="1"/>
    <xf numFmtId="0" fontId="1" fillId="25" borderId="0" xfId="64" applyFill="1" applyBorder="1"/>
    <xf numFmtId="0" fontId="51" fillId="25" borderId="0" xfId="0" applyFont="1" applyFill="1" applyBorder="1" applyAlignment="1"/>
    <xf numFmtId="1" fontId="11" fillId="25" borderId="0" xfId="0" applyNumberFormat="1" applyFont="1" applyFill="1" applyBorder="1" applyAlignment="1">
      <alignment horizontal="center" vertical="center"/>
    </xf>
    <xf numFmtId="1" fontId="11" fillId="0" borderId="0" xfId="0" applyNumberFormat="1" applyFont="1" applyBorder="1" applyAlignment="1">
      <alignment horizontal="center" vertical="center"/>
    </xf>
    <xf numFmtId="0" fontId="11" fillId="0" borderId="0" xfId="0" applyFont="1" applyBorder="1" applyAlignment="1">
      <alignment horizontal="center" vertical="center"/>
    </xf>
    <xf numFmtId="0" fontId="78" fillId="25" borderId="0" xfId="0" applyFont="1" applyFill="1"/>
    <xf numFmtId="0" fontId="0" fillId="0" borderId="0" xfId="0" applyAlignment="1">
      <alignment horizontal="center"/>
    </xf>
    <xf numFmtId="3" fontId="11"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0" fontId="1" fillId="0" borderId="0" xfId="0" applyFont="1"/>
    <xf numFmtId="0" fontId="24" fillId="25" borderId="13" xfId="0" applyFont="1" applyFill="1" applyBorder="1"/>
    <xf numFmtId="3" fontId="11" fillId="25" borderId="12" xfId="0" applyNumberFormat="1" applyFont="1" applyFill="1" applyBorder="1" applyAlignment="1">
      <alignment horizontal="center"/>
    </xf>
    <xf numFmtId="0" fontId="0" fillId="26" borderId="51" xfId="0" applyFill="1" applyBorder="1"/>
    <xf numFmtId="3" fontId="2" fillId="25" borderId="10" xfId="0" applyNumberFormat="1" applyFont="1" applyFill="1" applyBorder="1" applyAlignment="1">
      <alignment horizontal="center"/>
    </xf>
    <xf numFmtId="0" fontId="2" fillId="25" borderId="10" xfId="0" applyFont="1" applyFill="1" applyBorder="1" applyAlignment="1">
      <alignment horizontal="center"/>
    </xf>
    <xf numFmtId="3" fontId="9" fillId="25" borderId="10" xfId="0" applyNumberFormat="1" applyFont="1" applyFill="1" applyBorder="1" applyAlignment="1">
      <alignment horizontal="center"/>
    </xf>
    <xf numFmtId="3" fontId="2" fillId="25" borderId="0" xfId="0" applyNumberFormat="1" applyFont="1" applyFill="1" applyBorder="1" applyAlignment="1">
      <alignment horizontal="center"/>
    </xf>
    <xf numFmtId="0" fontId="2"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50" xfId="0" applyFont="1" applyFill="1" applyBorder="1" applyAlignment="1">
      <alignment vertical="center"/>
    </xf>
    <xf numFmtId="0" fontId="69" fillId="26" borderId="50" xfId="0" applyFont="1" applyFill="1" applyBorder="1" applyAlignment="1">
      <alignment horizontal="center" vertical="center"/>
    </xf>
    <xf numFmtId="0" fontId="69" fillId="26" borderId="51" xfId="0" applyFont="1" applyFill="1" applyBorder="1" applyAlignment="1">
      <alignment horizontal="center" vertical="center"/>
    </xf>
    <xf numFmtId="0" fontId="69" fillId="25" borderId="0" xfId="0" applyFont="1" applyFill="1" applyBorder="1" applyAlignment="1">
      <alignment horizontal="center" vertical="center"/>
    </xf>
    <xf numFmtId="0" fontId="2" fillId="0" borderId="0" xfId="0" applyFont="1" applyBorder="1"/>
    <xf numFmtId="165" fontId="2" fillId="25" borderId="0" xfId="0" applyNumberFormat="1" applyFont="1" applyFill="1" applyBorder="1" applyAlignment="1">
      <alignment horizontal="right" vertical="center"/>
    </xf>
    <xf numFmtId="165" fontId="2" fillId="33"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33" borderId="0" xfId="0" applyNumberFormat="1" applyFont="1" applyFill="1" applyBorder="1" applyAlignment="1">
      <alignment horizontal="right" vertical="center"/>
    </xf>
    <xf numFmtId="165" fontId="2" fillId="25" borderId="0" xfId="0" applyNumberFormat="1" applyFont="1" applyFill="1" applyBorder="1" applyAlignment="1">
      <alignment horizontal="center" vertical="center"/>
    </xf>
    <xf numFmtId="165" fontId="1" fillId="25" borderId="0" xfId="0" applyNumberFormat="1" applyFont="1" applyFill="1" applyBorder="1" applyAlignment="1">
      <alignment horizontal="center" vertical="center"/>
    </xf>
    <xf numFmtId="49" fontId="12" fillId="25" borderId="0" xfId="0" applyNumberFormat="1" applyFont="1" applyFill="1" applyBorder="1" applyAlignment="1">
      <alignment horizontal="left" indent="1"/>
    </xf>
    <xf numFmtId="165" fontId="76" fillId="33" borderId="0" xfId="0" applyNumberFormat="1" applyFont="1" applyFill="1" applyBorder="1" applyAlignment="1">
      <alignment horizontal="right" vertical="center" wrapText="1"/>
    </xf>
    <xf numFmtId="0" fontId="78" fillId="25" borderId="0" xfId="0" applyFont="1" applyFill="1" applyAlignment="1">
      <alignment vertical="center"/>
    </xf>
    <xf numFmtId="0" fontId="78" fillId="25" borderId="13" xfId="0" applyFont="1" applyFill="1" applyBorder="1" applyAlignment="1">
      <alignment vertical="center"/>
    </xf>
    <xf numFmtId="0" fontId="78" fillId="0" borderId="0" xfId="0" applyFont="1" applyFill="1" applyAlignment="1">
      <alignment vertical="center"/>
    </xf>
    <xf numFmtId="165" fontId="76" fillId="33" borderId="0" xfId="0" applyNumberFormat="1" applyFont="1" applyFill="1" applyBorder="1" applyAlignment="1">
      <alignment horizontal="right" vertical="center"/>
    </xf>
    <xf numFmtId="165" fontId="76" fillId="25" borderId="0" xfId="0" applyNumberFormat="1" applyFont="1" applyFill="1" applyBorder="1" applyAlignment="1">
      <alignment horizontal="right" vertical="center"/>
    </xf>
    <xf numFmtId="165" fontId="12" fillId="25" borderId="0" xfId="0" applyNumberFormat="1" applyFont="1" applyFill="1" applyBorder="1" applyAlignment="1">
      <alignment horizontal="center" vertical="center"/>
    </xf>
    <xf numFmtId="49" fontId="79" fillId="25" borderId="0" xfId="0" applyNumberFormat="1" applyFont="1" applyFill="1" applyBorder="1" applyAlignment="1">
      <alignment horizontal="left" indent="1"/>
    </xf>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applyFill="1"/>
    <xf numFmtId="0" fontId="76" fillId="25" borderId="0" xfId="0" applyFont="1" applyFill="1"/>
    <xf numFmtId="0" fontId="76" fillId="25" borderId="13" xfId="0" applyFont="1" applyFill="1" applyBorder="1"/>
    <xf numFmtId="49" fontId="76" fillId="25" borderId="0" xfId="0" applyNumberFormat="1" applyFont="1" applyFill="1" applyBorder="1" applyAlignment="1">
      <alignment horizontal="left" indent="1"/>
    </xf>
    <xf numFmtId="165" fontId="76" fillId="25" borderId="0" xfId="0" applyNumberFormat="1" applyFont="1" applyFill="1" applyBorder="1" applyAlignment="1">
      <alignment horizontal="center" vertical="center"/>
    </xf>
    <xf numFmtId="0" fontId="76" fillId="0" borderId="0" xfId="0" applyFont="1" applyFill="1"/>
    <xf numFmtId="0" fontId="76" fillId="25" borderId="0" xfId="0" applyFont="1" applyFill="1" applyBorder="1" applyAlignment="1">
      <alignment horizontal="justify"/>
    </xf>
    <xf numFmtId="0" fontId="83" fillId="33" borderId="0" xfId="0" applyFont="1" applyFill="1" applyAlignment="1">
      <alignment vertical="center" wrapText="1"/>
    </xf>
    <xf numFmtId="0" fontId="83" fillId="25" borderId="0" xfId="0" applyFont="1" applyFill="1" applyAlignment="1">
      <alignment vertical="center" wrapText="1"/>
    </xf>
    <xf numFmtId="165" fontId="16" fillId="33" borderId="0" xfId="0" applyNumberFormat="1" applyFont="1" applyFill="1" applyBorder="1" applyAlignment="1">
      <alignment horizontal="right" vertical="center"/>
    </xf>
    <xf numFmtId="165" fontId="16" fillId="25" borderId="0" xfId="0" applyNumberFormat="1" applyFont="1" applyFill="1" applyBorder="1" applyAlignment="1">
      <alignment horizontal="right" vertical="center"/>
    </xf>
    <xf numFmtId="165" fontId="76" fillId="25" borderId="0" xfId="0" applyNumberFormat="1" applyFont="1" applyFill="1" applyBorder="1" applyAlignment="1">
      <alignment horizontal="right" vertical="center" wrapText="1"/>
    </xf>
    <xf numFmtId="0" fontId="0" fillId="25" borderId="57" xfId="0" applyFill="1" applyBorder="1"/>
    <xf numFmtId="0" fontId="14" fillId="26" borderId="47" xfId="0" applyFont="1" applyFill="1" applyBorder="1" applyAlignment="1">
      <alignment horizontal="center" vertical="center"/>
    </xf>
    <xf numFmtId="0" fontId="1" fillId="25" borderId="0" xfId="0" applyFont="1" applyFill="1"/>
    <xf numFmtId="49" fontId="2"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3" fontId="1" fillId="0" borderId="0" xfId="0" applyNumberFormat="1" applyFont="1" applyAlignment="1">
      <alignment horizontal="center"/>
    </xf>
    <xf numFmtId="0" fontId="1" fillId="0" borderId="0" xfId="0" applyFont="1"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16" fillId="25" borderId="0" xfId="0" applyFont="1" applyFill="1" applyBorder="1" applyAlignment="1">
      <alignment horizontal="left" vertical="center" wrapText="1"/>
    </xf>
    <xf numFmtId="0" fontId="110" fillId="25" borderId="0" xfId="0" applyFont="1" applyFill="1" applyBorder="1" applyAlignment="1">
      <alignment horizontal="left"/>
    </xf>
    <xf numFmtId="167" fontId="80" fillId="33" borderId="0" xfId="41" applyNumberFormat="1" applyFont="1" applyFill="1" applyBorder="1" applyAlignment="1">
      <alignment horizontal="right" wrapText="1"/>
    </xf>
    <xf numFmtId="3" fontId="16" fillId="33" borderId="0" xfId="41" applyNumberFormat="1" applyFont="1" applyFill="1" applyBorder="1" applyAlignment="1">
      <alignment horizontal="right" wrapText="1"/>
    </xf>
    <xf numFmtId="167" fontId="16" fillId="33" borderId="0" xfId="41" applyNumberFormat="1" applyFont="1" applyFill="1" applyBorder="1" applyAlignment="1">
      <alignment horizontal="right" wrapText="1"/>
    </xf>
    <xf numFmtId="164" fontId="105" fillId="33" borderId="0" xfId="41" applyNumberFormat="1" applyFont="1" applyFill="1" applyBorder="1" applyAlignment="1">
      <alignment horizontal="right" wrapText="1"/>
    </xf>
    <xf numFmtId="0" fontId="1" fillId="0" borderId="0" xfId="63" applyFill="1"/>
    <xf numFmtId="0" fontId="21" fillId="0" borderId="0" xfId="63" applyFont="1"/>
    <xf numFmtId="0" fontId="4" fillId="25" borderId="11" xfId="63" applyFont="1" applyFill="1" applyBorder="1"/>
    <xf numFmtId="0" fontId="11" fillId="25" borderId="0" xfId="63" applyFont="1" applyFill="1" applyBorder="1"/>
    <xf numFmtId="0" fontId="9" fillId="25" borderId="0" xfId="63" applyFont="1" applyFill="1" applyBorder="1" applyAlignment="1">
      <alignment horizontal="left"/>
    </xf>
    <xf numFmtId="0" fontId="78" fillId="0" borderId="0" xfId="0" applyFont="1" applyAlignment="1">
      <alignment vertical="center"/>
    </xf>
    <xf numFmtId="0" fontId="76" fillId="0" borderId="0" xfId="0" applyFont="1"/>
    <xf numFmtId="0" fontId="24" fillId="0" borderId="0" xfId="0" applyFont="1"/>
    <xf numFmtId="0" fontId="77" fillId="25" borderId="13" xfId="63" applyFont="1" applyFill="1" applyBorder="1"/>
    <xf numFmtId="0" fontId="84" fillId="25" borderId="0" xfId="63" applyFont="1" applyFill="1" applyBorder="1"/>
    <xf numFmtId="0" fontId="1" fillId="26" borderId="50" xfId="63" applyFill="1" applyBorder="1" applyAlignment="1">
      <alignment vertical="center"/>
    </xf>
    <xf numFmtId="0" fontId="14" fillId="26" borderId="66" xfId="63" applyFont="1" applyFill="1" applyBorder="1" applyAlignment="1">
      <alignment horizontal="center" vertical="center"/>
    </xf>
    <xf numFmtId="0" fontId="84" fillId="25" borderId="11" xfId="63" applyFont="1" applyFill="1" applyBorder="1"/>
    <xf numFmtId="0" fontId="11" fillId="25" borderId="0" xfId="63" applyFont="1" applyFill="1" applyBorder="1" applyAlignment="1">
      <alignment horizontal="left"/>
    </xf>
    <xf numFmtId="0" fontId="78" fillId="0" borderId="0" xfId="63" applyFont="1"/>
    <xf numFmtId="0" fontId="78" fillId="25" borderId="0" xfId="63" applyFont="1" applyFill="1"/>
    <xf numFmtId="0" fontId="78" fillId="25" borderId="0" xfId="63" applyFont="1" applyFill="1" applyBorder="1"/>
    <xf numFmtId="0" fontId="89" fillId="25" borderId="0" xfId="63" applyFont="1" applyFill="1" applyBorder="1"/>
    <xf numFmtId="167" fontId="12" fillId="34" borderId="0" xfId="41" applyNumberFormat="1" applyFont="1" applyFill="1" applyBorder="1" applyAlignment="1">
      <alignment horizontal="right" wrapText="1"/>
    </xf>
    <xf numFmtId="165" fontId="79" fillId="33" borderId="0" xfId="0" applyNumberFormat="1" applyFont="1" applyFill="1" applyBorder="1" applyAlignment="1">
      <alignment horizontal="right" vertical="center"/>
    </xf>
    <xf numFmtId="0" fontId="12" fillId="25" borderId="0" xfId="0" applyFont="1" applyFill="1" applyBorder="1" applyAlignment="1">
      <alignment horizontal="left"/>
    </xf>
    <xf numFmtId="0" fontId="16" fillId="25" borderId="0" xfId="0" applyFont="1" applyFill="1" applyBorder="1" applyAlignment="1">
      <alignment horizontal="right"/>
    </xf>
    <xf numFmtId="167" fontId="12" fillId="24" borderId="0" xfId="41" applyNumberFormat="1" applyFont="1" applyFill="1" applyBorder="1" applyAlignment="1">
      <alignment horizontal="right" wrapText="1" indent="1"/>
    </xf>
    <xf numFmtId="49" fontId="11" fillId="25" borderId="33" xfId="0" applyNumberFormat="1" applyFont="1" applyFill="1" applyBorder="1" applyAlignment="1">
      <alignment horizontal="center" vertical="center" wrapText="1"/>
    </xf>
    <xf numFmtId="49" fontId="12" fillId="25" borderId="0" xfId="64" applyNumberFormat="1" applyFont="1" applyFill="1" applyBorder="1" applyAlignment="1">
      <alignment horizontal="right"/>
    </xf>
    <xf numFmtId="3" fontId="29" fillId="24" borderId="0" xfId="41" applyNumberFormat="1" applyFont="1" applyFill="1" applyBorder="1" applyAlignment="1">
      <alignment horizontal="right" wrapText="1"/>
    </xf>
    <xf numFmtId="3" fontId="29" fillId="24" borderId="0" xfId="41" applyNumberFormat="1" applyFont="1" applyFill="1" applyBorder="1" applyAlignment="1">
      <alignment horizontal="right" wrapText="1" indent="1"/>
    </xf>
    <xf numFmtId="0" fontId="11" fillId="25" borderId="0" xfId="63" applyFont="1" applyFill="1" applyBorder="1" applyAlignment="1">
      <alignment horizontal="center"/>
    </xf>
    <xf numFmtId="167" fontId="12" fillId="3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1" fillId="24" borderId="0" xfId="41" applyFont="1" applyFill="1" applyBorder="1" applyAlignment="1">
      <alignment horizontal="left" wrapText="1"/>
    </xf>
    <xf numFmtId="0" fontId="11" fillId="25" borderId="0" xfId="63" applyFont="1" applyFill="1" applyBorder="1" applyAlignment="1">
      <alignment horizontal="left" indent="1"/>
    </xf>
    <xf numFmtId="0" fontId="16" fillId="25" borderId="0" xfId="63" applyFont="1" applyFill="1" applyBorder="1" applyAlignment="1">
      <alignment horizontal="right"/>
    </xf>
    <xf numFmtId="0" fontId="11" fillId="25" borderId="33" xfId="63" applyFont="1" applyFill="1" applyBorder="1" applyAlignment="1">
      <alignment horizontal="center"/>
    </xf>
    <xf numFmtId="0" fontId="11" fillId="25" borderId="12" xfId="63" applyFont="1" applyFill="1" applyBorder="1" applyAlignment="1">
      <alignment horizontal="right"/>
    </xf>
    <xf numFmtId="0" fontId="9" fillId="25" borderId="18" xfId="63" applyFont="1" applyFill="1" applyBorder="1" applyAlignment="1">
      <alignment horizontal="left"/>
    </xf>
    <xf numFmtId="0" fontId="9" fillId="25" borderId="10" xfId="63" applyFont="1" applyFill="1" applyBorder="1" applyAlignment="1">
      <alignment horizontal="left"/>
    </xf>
    <xf numFmtId="0" fontId="76" fillId="25" borderId="0" xfId="63" applyFont="1" applyFill="1" applyBorder="1" applyAlignment="1">
      <alignment horizontal="left"/>
    </xf>
    <xf numFmtId="0" fontId="12" fillId="25" borderId="0" xfId="63" applyNumberFormat="1" applyFont="1" applyFill="1" applyBorder="1" applyAlignment="1">
      <alignment horizontal="left"/>
    </xf>
    <xf numFmtId="0" fontId="11" fillId="25" borderId="10" xfId="63" applyFont="1" applyFill="1" applyBorder="1" applyAlignment="1">
      <alignment horizontal="center"/>
    </xf>
    <xf numFmtId="0" fontId="5" fillId="25" borderId="0" xfId="64" applyFont="1" applyFill="1" applyBorder="1"/>
    <xf numFmtId="1" fontId="11" fillId="0" borderId="0" xfId="0" applyNumberFormat="1" applyFont="1" applyBorder="1" applyAlignment="1">
      <alignment horizontal="center"/>
    </xf>
    <xf numFmtId="0" fontId="11" fillId="0" borderId="0" xfId="0" applyFont="1" applyBorder="1" applyAlignment="1">
      <alignment horizontal="center"/>
    </xf>
    <xf numFmtId="0" fontId="52" fillId="24" borderId="0" xfId="41" applyFont="1" applyFill="1" applyBorder="1" applyAlignment="1">
      <alignment horizontal="left" vertical="center"/>
    </xf>
    <xf numFmtId="0" fontId="29" fillId="25" borderId="0" xfId="0" applyFont="1" applyFill="1" applyBorder="1" applyAlignment="1">
      <alignment horizontal="justify"/>
    </xf>
    <xf numFmtId="0" fontId="29" fillId="25" borderId="0" xfId="0" applyFont="1" applyFill="1" applyBorder="1" applyAlignment="1">
      <alignment vertical="center"/>
    </xf>
    <xf numFmtId="0" fontId="29" fillId="25" borderId="0" xfId="0" applyFont="1" applyFill="1" applyBorder="1" applyAlignment="1">
      <alignment horizontal="center" vertical="center"/>
    </xf>
    <xf numFmtId="167" fontId="29" fillId="25" borderId="0" xfId="0" applyNumberFormat="1" applyFont="1" applyFill="1" applyBorder="1" applyAlignment="1"/>
    <xf numFmtId="167" fontId="16" fillId="24" borderId="0" xfId="41" applyNumberFormat="1" applyFont="1" applyFill="1" applyBorder="1" applyAlignment="1"/>
    <xf numFmtId="167" fontId="29" fillId="24" borderId="0" xfId="41" applyNumberFormat="1" applyFont="1" applyFill="1" applyBorder="1" applyAlignment="1">
      <alignment horizontal="right" indent="1"/>
    </xf>
    <xf numFmtId="3" fontId="29" fillId="24" borderId="0" xfId="41" applyNumberFormat="1" applyFont="1" applyFill="1" applyBorder="1" applyAlignment="1">
      <alignment horizontal="right" indent="2"/>
    </xf>
    <xf numFmtId="165" fontId="0" fillId="25" borderId="0" xfId="0" applyNumberFormat="1" applyFill="1" applyBorder="1" applyAlignment="1">
      <alignment horizontal="center"/>
    </xf>
    <xf numFmtId="167" fontId="29" fillId="24" borderId="0" xfId="41" applyNumberFormat="1" applyFont="1" applyFill="1" applyBorder="1" applyAlignment="1">
      <alignment horizontal="center"/>
    </xf>
    <xf numFmtId="167" fontId="12" fillId="24" borderId="0" xfId="41" applyNumberFormat="1" applyFont="1" applyFill="1" applyBorder="1" applyAlignment="1">
      <alignment horizontal="left" vertical="center" indent="2"/>
    </xf>
    <xf numFmtId="167" fontId="16" fillId="25" borderId="0" xfId="0" applyNumberFormat="1" applyFont="1" applyFill="1" applyBorder="1" applyAlignment="1"/>
    <xf numFmtId="167" fontId="16" fillId="24" borderId="0" xfId="41" applyNumberFormat="1" applyFont="1" applyFill="1" applyBorder="1" applyAlignment="1">
      <alignment horizontal="right" indent="1"/>
    </xf>
    <xf numFmtId="3" fontId="16" fillId="24" borderId="0" xfId="41" applyNumberFormat="1" applyFont="1" applyFill="1" applyBorder="1" applyAlignment="1">
      <alignment horizontal="right" indent="2"/>
    </xf>
    <xf numFmtId="167" fontId="16" fillId="24" borderId="0" xfId="41" applyNumberFormat="1" applyFont="1" applyFill="1" applyBorder="1" applyAlignment="1">
      <alignment horizontal="center"/>
    </xf>
    <xf numFmtId="0" fontId="11" fillId="24" borderId="0" xfId="41" applyFont="1" applyFill="1" applyBorder="1" applyAlignment="1">
      <alignment horizontal="left" vertical="center"/>
    </xf>
    <xf numFmtId="4" fontId="16" fillId="25" borderId="0" xfId="0" applyNumberFormat="1" applyFont="1" applyFill="1" applyBorder="1" applyAlignment="1">
      <alignment horizontal="right"/>
    </xf>
    <xf numFmtId="0" fontId="16" fillId="25" borderId="0" xfId="0" applyFont="1" applyFill="1" applyBorder="1" applyAlignment="1">
      <alignment horizontal="justify"/>
    </xf>
    <xf numFmtId="167" fontId="54" fillId="25" borderId="0" xfId="0" applyNumberFormat="1" applyFont="1" applyFill="1" applyBorder="1" applyAlignment="1">
      <alignment horizontal="right"/>
    </xf>
    <xf numFmtId="167" fontId="16" fillId="25" borderId="0" xfId="0" applyNumberFormat="1" applyFont="1" applyFill="1" applyBorder="1" applyAlignment="1">
      <alignment horizontal="right" indent="1"/>
    </xf>
    <xf numFmtId="167" fontId="29" fillId="25" borderId="0" xfId="0" applyNumberFormat="1" applyFont="1" applyFill="1" applyBorder="1" applyAlignment="1">
      <alignment horizontal="right" indent="1"/>
    </xf>
    <xf numFmtId="0" fontId="50" fillId="25" borderId="0" xfId="0" applyFont="1" applyFill="1" applyBorder="1" applyAlignment="1"/>
    <xf numFmtId="0" fontId="1" fillId="33" borderId="0" xfId="64" applyFont="1" applyFill="1" applyAlignment="1">
      <alignment horizontal="center" vertical="center"/>
    </xf>
    <xf numFmtId="1" fontId="7" fillId="33" borderId="0" xfId="0" applyNumberFormat="1" applyFont="1" applyFill="1" applyBorder="1" applyAlignment="1">
      <alignment horizontal="center" vertical="center"/>
    </xf>
    <xf numFmtId="3" fontId="49" fillId="25" borderId="0" xfId="64" applyNumberFormat="1" applyFont="1" applyFill="1" applyBorder="1" applyAlignment="1">
      <alignment horizontal="center"/>
    </xf>
    <xf numFmtId="0" fontId="0" fillId="25" borderId="0" xfId="0" applyFill="1" applyAlignment="1"/>
    <xf numFmtId="3" fontId="49" fillId="25" borderId="0" xfId="64" applyNumberFormat="1" applyFont="1" applyFill="1" applyBorder="1" applyAlignment="1">
      <alignment horizontal="right" vertical="center"/>
    </xf>
    <xf numFmtId="0" fontId="15" fillId="30" borderId="52" xfId="0" applyFont="1" applyFill="1" applyBorder="1" applyAlignment="1">
      <alignment vertical="center"/>
    </xf>
    <xf numFmtId="0" fontId="13" fillId="30" borderId="53" xfId="0" applyFont="1" applyFill="1" applyBorder="1" applyAlignment="1">
      <alignment vertical="center"/>
    </xf>
    <xf numFmtId="3" fontId="12" fillId="33" borderId="0" xfId="0" applyNumberFormat="1" applyFont="1" applyFill="1" applyBorder="1" applyAlignment="1">
      <alignment horizontal="right"/>
    </xf>
    <xf numFmtId="0" fontId="9" fillId="25" borderId="0" xfId="0" applyFont="1" applyFill="1" applyAlignment="1"/>
    <xf numFmtId="0" fontId="12" fillId="25" borderId="0" xfId="0" applyFont="1" applyFill="1" applyBorder="1" applyAlignment="1">
      <alignment horizontal="left" vertical="center"/>
    </xf>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2" fillId="30" borderId="53" xfId="0" applyFont="1" applyFill="1" applyBorder="1" applyAlignment="1">
      <alignment vertical="center"/>
    </xf>
    <xf numFmtId="0" fontId="61" fillId="30" borderId="53" xfId="0" applyFont="1" applyFill="1" applyBorder="1" applyAlignment="1">
      <alignment vertical="center"/>
    </xf>
    <xf numFmtId="0" fontId="12" fillId="30" borderId="54" xfId="0" applyFont="1" applyFill="1" applyBorder="1" applyAlignment="1">
      <alignment vertical="center"/>
    </xf>
    <xf numFmtId="0" fontId="12" fillId="30" borderId="54" xfId="0" applyFont="1" applyFill="1" applyBorder="1" applyAlignment="1">
      <alignment horizontal="right" vertical="center"/>
    </xf>
    <xf numFmtId="0" fontId="11" fillId="25" borderId="26" xfId="0" applyFont="1" applyFill="1" applyBorder="1" applyAlignment="1"/>
    <xf numFmtId="0" fontId="10" fillId="25" borderId="0" xfId="0" applyFont="1" applyFill="1" applyBorder="1" applyAlignment="1">
      <alignment vertical="center"/>
    </xf>
    <xf numFmtId="0" fontId="12" fillId="33" borderId="0" xfId="0" applyFont="1" applyFill="1"/>
    <xf numFmtId="0" fontId="13" fillId="30" borderId="53" xfId="0" applyFont="1" applyFill="1" applyBorder="1" applyAlignment="1">
      <alignment horizontal="right" vertical="center"/>
    </xf>
    <xf numFmtId="0" fontId="0" fillId="25" borderId="0" xfId="0" applyFill="1" applyBorder="1" applyAlignment="1">
      <alignment vertical="top"/>
    </xf>
    <xf numFmtId="0" fontId="4" fillId="25" borderId="11" xfId="0" applyFont="1" applyFill="1" applyBorder="1" applyAlignment="1">
      <alignment vertical="top"/>
    </xf>
    <xf numFmtId="0" fontId="56" fillId="25" borderId="0" xfId="0" applyFont="1" applyFill="1" applyBorder="1" applyAlignment="1">
      <alignment vertical="top" wrapText="1"/>
    </xf>
    <xf numFmtId="0" fontId="0" fillId="25" borderId="56" xfId="0" applyFill="1" applyBorder="1"/>
    <xf numFmtId="0" fontId="2" fillId="25" borderId="56" xfId="0" applyFont="1" applyFill="1" applyBorder="1"/>
    <xf numFmtId="0" fontId="12" fillId="25" borderId="56" xfId="0" applyFont="1" applyFill="1" applyBorder="1"/>
    <xf numFmtId="0" fontId="56" fillId="25" borderId="0" xfId="0" applyFont="1" applyFill="1" applyBorder="1" applyAlignment="1">
      <alignment wrapText="1"/>
    </xf>
    <xf numFmtId="164" fontId="76" fillId="25" borderId="0" xfId="0" applyNumberFormat="1" applyFont="1" applyFill="1" applyBorder="1" applyAlignment="1">
      <alignment horizontal="right"/>
    </xf>
    <xf numFmtId="3" fontId="34" fillId="33" borderId="0" xfId="0" applyNumberFormat="1" applyFont="1" applyFill="1" applyBorder="1" applyAlignment="1">
      <alignment horizontal="right"/>
    </xf>
    <xf numFmtId="3" fontId="12" fillId="33" borderId="0" xfId="0" applyNumberFormat="1" applyFont="1" applyFill="1" applyBorder="1" applyAlignment="1">
      <alignment horizontal="right" vertical="center"/>
    </xf>
    <xf numFmtId="0" fontId="0" fillId="25" borderId="0" xfId="0" applyFill="1" applyBorder="1" applyAlignment="1"/>
    <xf numFmtId="0" fontId="10" fillId="33" borderId="0" xfId="0" applyFont="1" applyFill="1" applyBorder="1" applyAlignment="1"/>
    <xf numFmtId="0" fontId="0" fillId="0" borderId="0" xfId="0" applyAlignment="1"/>
    <xf numFmtId="0" fontId="10" fillId="33" borderId="0" xfId="0" applyFont="1" applyFill="1" applyBorder="1" applyAlignment="1">
      <alignment vertical="center"/>
    </xf>
    <xf numFmtId="0" fontId="4" fillId="25" borderId="11" xfId="0" applyFont="1" applyFill="1" applyBorder="1" applyAlignment="1">
      <alignment vertical="center"/>
    </xf>
    <xf numFmtId="4" fontId="12" fillId="33" borderId="0" xfId="0" applyNumberFormat="1" applyFont="1" applyFill="1" applyBorder="1" applyAlignment="1">
      <alignment horizontal="right"/>
    </xf>
    <xf numFmtId="0" fontId="11" fillId="33" borderId="0" xfId="0" applyFont="1" applyFill="1" applyBorder="1" applyAlignment="1">
      <alignment horizontal="right"/>
    </xf>
    <xf numFmtId="164" fontId="76" fillId="33" borderId="0" xfId="0" applyNumberFormat="1" applyFont="1" applyFill="1" applyBorder="1" applyAlignment="1">
      <alignment horizontal="right"/>
    </xf>
    <xf numFmtId="3" fontId="2" fillId="0" borderId="0" xfId="0" applyNumberFormat="1" applyFont="1"/>
    <xf numFmtId="0" fontId="13" fillId="25" borderId="12" xfId="63" applyFont="1" applyFill="1" applyBorder="1" applyAlignment="1">
      <alignment horizontal="left"/>
    </xf>
    <xf numFmtId="0" fontId="85" fillId="25" borderId="0" xfId="63" applyFont="1" applyFill="1" applyBorder="1"/>
    <xf numFmtId="0" fontId="3" fillId="26" borderId="49" xfId="63" applyFont="1" applyFill="1" applyBorder="1" applyAlignment="1">
      <alignment vertical="center"/>
    </xf>
    <xf numFmtId="0" fontId="11" fillId="25" borderId="60" xfId="63" applyFont="1" applyFill="1" applyBorder="1" applyAlignment="1">
      <alignment horizontal="center" vertical="center"/>
    </xf>
    <xf numFmtId="0" fontId="11" fillId="25" borderId="0" xfId="63" applyFont="1" applyFill="1" applyBorder="1" applyAlignment="1">
      <alignment vertical="center"/>
    </xf>
    <xf numFmtId="167" fontId="76" fillId="25" borderId="0" xfId="63" applyNumberFormat="1" applyFont="1" applyFill="1" applyBorder="1" applyAlignment="1">
      <alignment horizontal="right"/>
    </xf>
    <xf numFmtId="0" fontId="13" fillId="0" borderId="0" xfId="63" applyFont="1" applyBorder="1"/>
    <xf numFmtId="0" fontId="78" fillId="25" borderId="13" xfId="63" applyFont="1" applyFill="1" applyBorder="1"/>
    <xf numFmtId="168" fontId="76" fillId="25" borderId="0" xfId="63" applyNumberFormat="1" applyFont="1" applyFill="1" applyBorder="1" applyAlignment="1">
      <alignment horizontal="right"/>
    </xf>
    <xf numFmtId="168" fontId="11" fillId="25" borderId="0" xfId="63" applyNumberFormat="1" applyFont="1" applyFill="1" applyBorder="1" applyAlignment="1">
      <alignment horizontal="right"/>
    </xf>
    <xf numFmtId="0" fontId="51" fillId="25" borderId="0" xfId="63" applyFont="1" applyFill="1"/>
    <xf numFmtId="0" fontId="51" fillId="25" borderId="13" xfId="63" applyFont="1" applyFill="1" applyBorder="1"/>
    <xf numFmtId="3" fontId="12" fillId="25" borderId="0" xfId="63" applyNumberFormat="1" applyFont="1" applyFill="1" applyBorder="1" applyAlignment="1">
      <alignment horizontal="center"/>
    </xf>
    <xf numFmtId="0" fontId="5" fillId="25" borderId="0" xfId="63" applyFont="1" applyFill="1" applyBorder="1"/>
    <xf numFmtId="0" fontId="51" fillId="0" borderId="0" xfId="63" applyFont="1"/>
    <xf numFmtId="0" fontId="1" fillId="26" borderId="51" xfId="63" applyFill="1" applyBorder="1" applyAlignment="1">
      <alignment vertical="center"/>
    </xf>
    <xf numFmtId="0" fontId="1" fillId="25" borderId="60" xfId="63" applyFill="1" applyBorder="1" applyAlignment="1">
      <alignment vertical="center"/>
    </xf>
    <xf numFmtId="164" fontId="11" fillId="25" borderId="0" xfId="63" applyNumberFormat="1" applyFont="1" applyFill="1" applyBorder="1" applyAlignment="1">
      <alignment horizontal="center"/>
    </xf>
    <xf numFmtId="3" fontId="2" fillId="25" borderId="0" xfId="63" applyNumberFormat="1" applyFont="1" applyFill="1" applyBorder="1" applyAlignment="1">
      <alignment horizontal="right"/>
    </xf>
    <xf numFmtId="164" fontId="76" fillId="25" borderId="0" xfId="41" applyNumberFormat="1" applyFont="1" applyFill="1" applyBorder="1" applyAlignment="1">
      <alignment horizontal="center" wrapText="1"/>
    </xf>
    <xf numFmtId="164" fontId="76" fillId="25" borderId="0" xfId="63" applyNumberFormat="1" applyFont="1" applyFill="1" applyBorder="1" applyAlignment="1">
      <alignment horizontal="center"/>
    </xf>
    <xf numFmtId="0" fontId="76" fillId="25" borderId="0" xfId="63" applyFont="1" applyFill="1" applyBorder="1" applyAlignment="1">
      <alignment horizontal="right"/>
    </xf>
    <xf numFmtId="3" fontId="76" fillId="25" borderId="0" xfId="63" applyNumberFormat="1" applyFont="1" applyFill="1" applyBorder="1" applyAlignment="1">
      <alignment horizontal="right"/>
    </xf>
    <xf numFmtId="167" fontId="76" fillId="33" borderId="0" xfId="63" applyNumberFormat="1" applyFont="1" applyFill="1" applyBorder="1" applyAlignment="1">
      <alignment horizontal="right"/>
    </xf>
    <xf numFmtId="0" fontId="79" fillId="25" borderId="0" xfId="63" applyFont="1" applyFill="1" applyBorder="1" applyAlignment="1">
      <alignment horizontal="right"/>
    </xf>
    <xf numFmtId="167" fontId="12" fillId="25" borderId="0" xfId="63" applyNumberFormat="1" applyFont="1" applyFill="1" applyBorder="1" applyAlignment="1">
      <alignment horizontal="right"/>
    </xf>
    <xf numFmtId="164" fontId="12" fillId="25" borderId="0" xfId="63" applyNumberFormat="1" applyFont="1" applyFill="1" applyBorder="1" applyAlignment="1">
      <alignment horizontal="right"/>
    </xf>
    <xf numFmtId="167" fontId="12" fillId="33" borderId="0" xfId="63" applyNumberFormat="1" applyFont="1" applyFill="1" applyBorder="1" applyAlignment="1">
      <alignment horizontal="right"/>
    </xf>
    <xf numFmtId="0" fontId="79" fillId="25" borderId="0" xfId="63" applyFont="1" applyFill="1" applyBorder="1" applyAlignment="1">
      <alignment horizontal="center"/>
    </xf>
    <xf numFmtId="1" fontId="12" fillId="25" borderId="0" xfId="63" applyNumberFormat="1" applyFont="1" applyFill="1" applyBorder="1" applyAlignment="1">
      <alignment horizontal="right"/>
    </xf>
    <xf numFmtId="167" fontId="11" fillId="25" borderId="0" xfId="63" applyNumberFormat="1" applyFont="1" applyFill="1" applyBorder="1" applyAlignment="1">
      <alignment horizontal="right"/>
    </xf>
    <xf numFmtId="1" fontId="11" fillId="25" borderId="0" xfId="63" applyNumberFormat="1" applyFont="1" applyFill="1" applyBorder="1" applyAlignment="1">
      <alignment horizontal="right"/>
    </xf>
    <xf numFmtId="167" fontId="11" fillId="33" borderId="0" xfId="63" applyNumberFormat="1" applyFont="1" applyFill="1" applyBorder="1" applyAlignment="1">
      <alignment horizontal="right"/>
    </xf>
    <xf numFmtId="0" fontId="86" fillId="25" borderId="13" xfId="63" applyFont="1" applyFill="1" applyBorder="1" applyAlignment="1">
      <alignment horizontal="center"/>
    </xf>
    <xf numFmtId="0" fontId="86" fillId="25" borderId="0" xfId="63" applyFont="1" applyFill="1" applyBorder="1" applyAlignment="1">
      <alignment horizontal="center"/>
    </xf>
    <xf numFmtId="0" fontId="21" fillId="0" borderId="0" xfId="63" applyFont="1" applyFill="1"/>
    <xf numFmtId="0" fontId="2" fillId="0" borderId="0" xfId="63" applyFont="1" applyFill="1"/>
    <xf numFmtId="0" fontId="16" fillId="0" borderId="48" xfId="63" applyFont="1" applyBorder="1" applyAlignment="1"/>
    <xf numFmtId="0" fontId="10" fillId="25" borderId="0" xfId="63" applyFont="1" applyFill="1" applyBorder="1" applyAlignment="1"/>
    <xf numFmtId="0" fontId="11" fillId="25" borderId="60" xfId="63" applyFont="1" applyFill="1" applyBorder="1" applyAlignment="1">
      <alignment horizontal="center"/>
    </xf>
    <xf numFmtId="0" fontId="1" fillId="25" borderId="0" xfId="63" applyFill="1" applyAlignment="1">
      <alignment vertical="justify"/>
    </xf>
    <xf numFmtId="167" fontId="76" fillId="25" borderId="0" xfId="63" applyNumberFormat="1" applyFont="1" applyFill="1" applyBorder="1" applyAlignment="1">
      <alignment horizontal="center"/>
    </xf>
    <xf numFmtId="3" fontId="11" fillId="25" borderId="0" xfId="63" applyNumberFormat="1" applyFont="1" applyFill="1" applyBorder="1" applyAlignment="1">
      <alignment horizontal="center"/>
    </xf>
    <xf numFmtId="0" fontId="79" fillId="25" borderId="0" xfId="63" applyFont="1" applyFill="1" applyBorder="1"/>
    <xf numFmtId="167" fontId="11" fillId="25" borderId="0" xfId="63" applyNumberFormat="1" applyFont="1" applyFill="1" applyBorder="1" applyAlignment="1">
      <alignment horizontal="center"/>
    </xf>
    <xf numFmtId="0" fontId="10" fillId="25" borderId="11" xfId="63" applyFont="1" applyFill="1" applyBorder="1"/>
    <xf numFmtId="167" fontId="12" fillId="25" borderId="0" xfId="63" applyNumberFormat="1" applyFont="1" applyFill="1" applyBorder="1"/>
    <xf numFmtId="0" fontId="21" fillId="25" borderId="0" xfId="63" applyFont="1" applyFill="1"/>
    <xf numFmtId="0" fontId="37" fillId="25" borderId="0" xfId="63" applyFont="1" applyFill="1" applyBorder="1"/>
    <xf numFmtId="0" fontId="85" fillId="25" borderId="11" xfId="63" applyFont="1" applyFill="1" applyBorder="1"/>
    <xf numFmtId="0" fontId="5" fillId="25" borderId="11" xfId="63" applyFont="1" applyFill="1" applyBorder="1"/>
    <xf numFmtId="165" fontId="12" fillId="25" borderId="0" xfId="63" applyNumberFormat="1" applyFont="1" applyFill="1" applyBorder="1" applyAlignment="1">
      <alignment horizontal="center"/>
    </xf>
    <xf numFmtId="165" fontId="2" fillId="25" borderId="0" xfId="63" applyNumberFormat="1" applyFont="1" applyFill="1" applyBorder="1" applyAlignment="1">
      <alignment horizontal="center"/>
    </xf>
    <xf numFmtId="0" fontId="16" fillId="25" borderId="0" xfId="63" applyFont="1" applyFill="1" applyBorder="1" applyAlignment="1">
      <alignment horizontal="center"/>
    </xf>
    <xf numFmtId="0" fontId="16" fillId="25" borderId="12" xfId="63" applyFont="1" applyFill="1" applyBorder="1" applyAlignment="1">
      <alignment horizontal="center"/>
    </xf>
    <xf numFmtId="0" fontId="29" fillId="25" borderId="12" xfId="63" applyFont="1" applyFill="1" applyBorder="1" applyAlignment="1">
      <alignment horizontal="center"/>
    </xf>
    <xf numFmtId="0" fontId="29" fillId="25" borderId="0" xfId="63" applyFont="1" applyFill="1" applyBorder="1" applyAlignment="1">
      <alignment horizontal="center"/>
    </xf>
    <xf numFmtId="0" fontId="16" fillId="25" borderId="10" xfId="63" applyFont="1" applyFill="1" applyBorder="1" applyAlignment="1">
      <alignment horizontal="center"/>
    </xf>
    <xf numFmtId="0" fontId="12" fillId="25" borderId="0" xfId="63" applyFont="1" applyFill="1" applyBorder="1" applyAlignment="1">
      <alignment horizontal="center"/>
    </xf>
    <xf numFmtId="1" fontId="76" fillId="25" borderId="0" xfId="63" applyNumberFormat="1" applyFont="1" applyFill="1" applyBorder="1" applyAlignment="1">
      <alignment horizontal="center"/>
    </xf>
    <xf numFmtId="165" fontId="76" fillId="25" borderId="0" xfId="63" applyNumberFormat="1" applyFont="1" applyFill="1" applyBorder="1" applyAlignment="1">
      <alignment horizontal="center"/>
    </xf>
    <xf numFmtId="168" fontId="12" fillId="25" borderId="0" xfId="63" applyNumberFormat="1" applyFont="1" applyFill="1" applyBorder="1" applyAlignment="1">
      <alignment horizontal="right"/>
    </xf>
    <xf numFmtId="0" fontId="24" fillId="25" borderId="0" xfId="63" applyFont="1" applyFill="1" applyBorder="1"/>
    <xf numFmtId="165" fontId="11" fillId="25" borderId="0" xfId="63" applyNumberFormat="1" applyFont="1" applyFill="1" applyBorder="1" applyAlignment="1">
      <alignment horizontal="center"/>
    </xf>
    <xf numFmtId="0" fontId="28" fillId="25" borderId="11" xfId="63" applyFont="1" applyFill="1" applyBorder="1"/>
    <xf numFmtId="169" fontId="12" fillId="25" borderId="0" xfId="63" applyNumberFormat="1" applyFont="1" applyFill="1" applyBorder="1" applyAlignment="1">
      <alignment horizontal="center"/>
    </xf>
    <xf numFmtId="169" fontId="76" fillId="25" borderId="0" xfId="63" applyNumberFormat="1" applyFont="1" applyFill="1" applyBorder="1" applyAlignment="1">
      <alignment horizontal="center"/>
    </xf>
    <xf numFmtId="165" fontId="37" fillId="25" borderId="0" xfId="63" applyNumberFormat="1" applyFont="1" applyFill="1" applyBorder="1" applyAlignment="1">
      <alignment horizontal="center"/>
    </xf>
    <xf numFmtId="165" fontId="16" fillId="25" borderId="0" xfId="63" applyNumberFormat="1" applyFont="1" applyFill="1" applyBorder="1" applyAlignment="1">
      <alignment horizontal="right"/>
    </xf>
    <xf numFmtId="0" fontId="51" fillId="25" borderId="0" xfId="63" applyFont="1" applyFill="1" applyBorder="1"/>
    <xf numFmtId="0" fontId="14" fillId="26" borderId="62" xfId="63" applyFont="1" applyFill="1" applyBorder="1" applyAlignment="1">
      <alignment horizontal="center" vertical="center"/>
    </xf>
    <xf numFmtId="0" fontId="9" fillId="25" borderId="13" xfId="63" applyFont="1" applyFill="1" applyBorder="1" applyAlignment="1">
      <alignment horizontal="left"/>
    </xf>
    <xf numFmtId="0" fontId="16" fillId="0" borderId="48" xfId="63" applyFont="1" applyBorder="1" applyAlignment="1">
      <alignment vertical="center"/>
    </xf>
    <xf numFmtId="0" fontId="51" fillId="25" borderId="0" xfId="63" applyFont="1" applyFill="1" applyBorder="1" applyAlignment="1">
      <alignment horizontal="left"/>
    </xf>
    <xf numFmtId="0" fontId="15" fillId="26" borderId="49" xfId="63" applyFont="1" applyFill="1" applyBorder="1" applyAlignment="1"/>
    <xf numFmtId="0" fontId="13" fillId="26" borderId="60" xfId="63" applyFont="1" applyFill="1" applyBorder="1" applyAlignment="1">
      <alignment vertical="center"/>
    </xf>
    <xf numFmtId="0" fontId="3" fillId="26" borderId="60" xfId="63" applyFont="1" applyFill="1" applyBorder="1" applyAlignment="1">
      <alignment vertical="center"/>
    </xf>
    <xf numFmtId="0" fontId="1" fillId="25" borderId="60" xfId="63" applyFill="1" applyBorder="1" applyAlignment="1"/>
    <xf numFmtId="165" fontId="76" fillId="25" borderId="0" xfId="63" applyNumberFormat="1" applyFont="1" applyFill="1" applyBorder="1" applyAlignment="1">
      <alignment horizontal="right"/>
    </xf>
    <xf numFmtId="0" fontId="11" fillId="25" borderId="60" xfId="63" applyFont="1" applyFill="1" applyBorder="1" applyAlignment="1">
      <alignment horizontal="center" vertical="distributed"/>
    </xf>
    <xf numFmtId="0" fontId="11" fillId="25" borderId="10" xfId="63" applyFont="1" applyFill="1" applyBorder="1" applyAlignment="1">
      <alignment vertical="center"/>
    </xf>
    <xf numFmtId="0" fontId="23" fillId="25" borderId="0" xfId="63" applyFont="1" applyFill="1"/>
    <xf numFmtId="0" fontId="23" fillId="25" borderId="13" xfId="63" applyFont="1" applyFill="1" applyBorder="1"/>
    <xf numFmtId="0" fontId="23" fillId="25" borderId="0" xfId="63" applyFont="1" applyFill="1" applyBorder="1" applyAlignment="1">
      <alignment horizontal="left"/>
    </xf>
    <xf numFmtId="0" fontId="23" fillId="25" borderId="0" xfId="63" applyFont="1" applyFill="1" applyBorder="1"/>
    <xf numFmtId="0" fontId="23" fillId="0" borderId="0" xfId="63" applyFont="1"/>
    <xf numFmtId="0" fontId="21" fillId="25" borderId="13" xfId="63" applyFont="1" applyFill="1" applyBorder="1"/>
    <xf numFmtId="0" fontId="24" fillId="25" borderId="13" xfId="63" applyFont="1" applyFill="1" applyBorder="1"/>
    <xf numFmtId="0" fontId="37" fillId="0" borderId="0" xfId="41" applyFont="1" applyFill="1" applyBorder="1" applyAlignment="1">
      <alignment horizontal="left" indent="1"/>
    </xf>
    <xf numFmtId="0" fontId="13" fillId="0" borderId="0" xfId="63" applyFont="1" applyFill="1" applyBorder="1"/>
    <xf numFmtId="0" fontId="16" fillId="25" borderId="33" xfId="63" applyFont="1" applyFill="1" applyBorder="1" applyAlignment="1">
      <alignment horizontal="center"/>
    </xf>
    <xf numFmtId="167" fontId="76" fillId="25" borderId="0" xfId="63" applyNumberFormat="1" applyFont="1" applyFill="1" applyBorder="1" applyAlignment="1">
      <alignment horizontal="right" indent="1"/>
    </xf>
    <xf numFmtId="1" fontId="76" fillId="25" borderId="0" xfId="63" applyNumberFormat="1" applyFont="1" applyFill="1" applyBorder="1" applyAlignment="1">
      <alignment horizontal="right" indent="1"/>
    </xf>
    <xf numFmtId="0" fontId="11" fillId="25" borderId="0" xfId="63" applyFont="1" applyFill="1" applyBorder="1" applyAlignment="1">
      <alignment horizontal="right" indent="1"/>
    </xf>
    <xf numFmtId="167" fontId="76" fillId="33" borderId="0" xfId="63" applyNumberFormat="1" applyFont="1" applyFill="1" applyBorder="1" applyAlignment="1">
      <alignment horizontal="right" indent="1"/>
    </xf>
    <xf numFmtId="0" fontId="79" fillId="25" borderId="0" xfId="63" applyFont="1" applyFill="1" applyBorder="1" applyAlignment="1">
      <alignment horizontal="left"/>
    </xf>
    <xf numFmtId="1" fontId="12" fillId="25" borderId="0" xfId="63" applyNumberFormat="1" applyFont="1" applyFill="1" applyBorder="1" applyAlignment="1">
      <alignment horizontal="right" indent="1"/>
    </xf>
    <xf numFmtId="167" fontId="12" fillId="33" borderId="0" xfId="63" applyNumberFormat="1" applyFont="1" applyFill="1" applyBorder="1" applyAlignment="1">
      <alignment horizontal="right" indent="1"/>
    </xf>
    <xf numFmtId="167" fontId="11" fillId="25" borderId="0" xfId="63" applyNumberFormat="1" applyFont="1" applyFill="1" applyBorder="1" applyAlignment="1">
      <alignment horizontal="right" wrapText="1" indent="1"/>
    </xf>
    <xf numFmtId="1" fontId="11" fillId="25" borderId="0" xfId="63" applyNumberFormat="1" applyFont="1" applyFill="1" applyBorder="1" applyAlignment="1">
      <alignment horizontal="right" indent="1"/>
    </xf>
    <xf numFmtId="168" fontId="11" fillId="25" borderId="0" xfId="63" applyNumberFormat="1" applyFont="1" applyFill="1" applyBorder="1" applyAlignment="1">
      <alignment horizontal="right" wrapText="1" indent="1"/>
    </xf>
    <xf numFmtId="168" fontId="11" fillId="33" borderId="0" xfId="63" applyNumberFormat="1" applyFont="1" applyFill="1" applyBorder="1" applyAlignment="1">
      <alignment horizontal="right" wrapText="1" indent="1"/>
    </xf>
    <xf numFmtId="167" fontId="12" fillId="25" borderId="0" xfId="63" applyNumberFormat="1" applyFont="1" applyFill="1" applyBorder="1" applyAlignment="1">
      <alignment horizontal="right" wrapText="1" indent="1"/>
    </xf>
    <xf numFmtId="168" fontId="12" fillId="25" borderId="0" xfId="63" applyNumberFormat="1" applyFont="1" applyFill="1" applyBorder="1" applyAlignment="1">
      <alignment horizontal="right" wrapText="1" indent="1"/>
    </xf>
    <xf numFmtId="168" fontId="12" fillId="33" borderId="0" xfId="63" applyNumberFormat="1" applyFont="1" applyFill="1" applyBorder="1" applyAlignment="1">
      <alignment horizontal="right" wrapText="1" indent="1"/>
    </xf>
    <xf numFmtId="0" fontId="12" fillId="25" borderId="0" xfId="63" applyFont="1" applyFill="1" applyBorder="1" applyAlignment="1">
      <alignment horizontal="left"/>
    </xf>
    <xf numFmtId="167" fontId="37" fillId="25" borderId="0" xfId="63" applyNumberFormat="1" applyFont="1" applyFill="1" applyBorder="1" applyAlignment="1">
      <alignment horizontal="center"/>
    </xf>
    <xf numFmtId="0" fontId="91" fillId="25" borderId="0" xfId="63" applyFont="1" applyFill="1"/>
    <xf numFmtId="0" fontId="87" fillId="25" borderId="0" xfId="63" applyFont="1" applyFill="1" applyBorder="1" applyAlignment="1">
      <alignment horizontal="center"/>
    </xf>
    <xf numFmtId="0" fontId="92" fillId="25" borderId="0" xfId="63" applyFont="1" applyFill="1" applyBorder="1"/>
    <xf numFmtId="164" fontId="87" fillId="25" borderId="0" xfId="63" applyNumberFormat="1" applyFont="1" applyFill="1" applyBorder="1" applyAlignment="1">
      <alignment horizontal="center"/>
    </xf>
    <xf numFmtId="0" fontId="91" fillId="0" borderId="0" xfId="63" applyFont="1"/>
    <xf numFmtId="0" fontId="1" fillId="27" borderId="75" xfId="63" applyFill="1" applyBorder="1"/>
    <xf numFmtId="0" fontId="1" fillId="25" borderId="76" xfId="63" applyFill="1" applyBorder="1"/>
    <xf numFmtId="0" fontId="15" fillId="27" borderId="78" xfId="63" applyFont="1" applyFill="1" applyBorder="1" applyAlignment="1">
      <alignment vertical="center"/>
    </xf>
    <xf numFmtId="0" fontId="13" fillId="27" borderId="79" xfId="63" applyFont="1" applyFill="1" applyBorder="1" applyAlignment="1">
      <alignment vertical="center"/>
    </xf>
    <xf numFmtId="0" fontId="3" fillId="27" borderId="79" xfId="63" applyFont="1" applyFill="1" applyBorder="1" applyAlignment="1">
      <alignment vertical="center"/>
    </xf>
    <xf numFmtId="0" fontId="3" fillId="27" borderId="80" xfId="63" applyFont="1" applyFill="1" applyBorder="1" applyAlignment="1">
      <alignment vertical="center"/>
    </xf>
    <xf numFmtId="0" fontId="1" fillId="25" borderId="81" xfId="63" applyFill="1" applyBorder="1"/>
    <xf numFmtId="0" fontId="11" fillId="25" borderId="76" xfId="63" applyFont="1" applyFill="1" applyBorder="1" applyAlignment="1">
      <alignment horizontal="center" vertical="center"/>
    </xf>
    <xf numFmtId="0" fontId="11" fillId="25" borderId="61" xfId="63" applyFont="1" applyFill="1" applyBorder="1" applyAlignment="1">
      <alignment vertical="center"/>
    </xf>
    <xf numFmtId="0" fontId="107" fillId="25" borderId="0" xfId="63" applyFont="1" applyFill="1" applyBorder="1" applyAlignment="1">
      <alignment horizontal="left"/>
    </xf>
    <xf numFmtId="167" fontId="107" fillId="33" borderId="0" xfId="63" applyNumberFormat="1" applyFont="1" applyFill="1" applyBorder="1" applyAlignment="1">
      <alignment horizontal="right" indent="2"/>
    </xf>
    <xf numFmtId="167" fontId="107" fillId="33" borderId="0" xfId="63" applyNumberFormat="1" applyFont="1" applyFill="1" applyBorder="1" applyAlignment="1"/>
    <xf numFmtId="167" fontId="107" fillId="33" borderId="10" xfId="63" applyNumberFormat="1" applyFont="1" applyFill="1" applyBorder="1" applyAlignment="1"/>
    <xf numFmtId="0" fontId="11" fillId="33" borderId="0" xfId="63" applyFont="1" applyFill="1" applyBorder="1" applyAlignment="1">
      <alignment vertical="center"/>
    </xf>
    <xf numFmtId="167" fontId="1" fillId="25" borderId="0" xfId="63" applyNumberFormat="1" applyFill="1" applyBorder="1"/>
    <xf numFmtId="167" fontId="11" fillId="34" borderId="0" xfId="41" applyNumberFormat="1" applyFont="1" applyFill="1" applyBorder="1" applyAlignment="1">
      <alignment horizontal="right" wrapText="1" indent="2"/>
    </xf>
    <xf numFmtId="167" fontId="11" fillId="34" borderId="0" xfId="41" applyNumberFormat="1" applyFont="1" applyFill="1" applyBorder="1" applyAlignment="1">
      <alignment wrapText="1"/>
    </xf>
    <xf numFmtId="167" fontId="12" fillId="33" borderId="0" xfId="63" applyNumberFormat="1" applyFont="1" applyFill="1" applyBorder="1" applyAlignment="1">
      <alignment horizontal="right" indent="2"/>
    </xf>
    <xf numFmtId="167" fontId="12" fillId="34" borderId="0" xfId="41" applyNumberFormat="1" applyFont="1" applyFill="1" applyBorder="1" applyAlignment="1">
      <alignment wrapText="1"/>
    </xf>
    <xf numFmtId="0" fontId="11" fillId="33" borderId="0" xfId="63" applyFont="1" applyFill="1" applyBorder="1" applyAlignment="1"/>
    <xf numFmtId="0" fontId="101" fillId="25" borderId="0" xfId="63" applyFont="1" applyFill="1" applyBorder="1"/>
    <xf numFmtId="3" fontId="109" fillId="25" borderId="0" xfId="63" applyNumberFormat="1" applyFont="1" applyFill="1" applyBorder="1" applyAlignment="1">
      <alignment horizontal="left"/>
    </xf>
    <xf numFmtId="0" fontId="11" fillId="25" borderId="0" xfId="63" applyFont="1" applyFill="1" applyBorder="1" applyAlignment="1">
      <alignment horizontal="left" vertical="center" wrapText="1"/>
    </xf>
    <xf numFmtId="49" fontId="11" fillId="25" borderId="46" xfId="63" applyNumberFormat="1" applyFont="1" applyFill="1" applyBorder="1" applyAlignment="1">
      <alignment horizontal="center" vertical="center" wrapText="1"/>
    </xf>
    <xf numFmtId="49" fontId="11" fillId="25" borderId="10" xfId="63" applyNumberFormat="1" applyFont="1" applyFill="1" applyBorder="1" applyAlignment="1">
      <alignment horizontal="center" vertical="center" wrapText="1"/>
    </xf>
    <xf numFmtId="49" fontId="11" fillId="25" borderId="0" xfId="63" applyNumberFormat="1" applyFont="1" applyFill="1" applyBorder="1" applyAlignment="1">
      <alignment horizontal="center" vertical="center" wrapText="1"/>
    </xf>
    <xf numFmtId="0" fontId="12" fillId="25" borderId="0" xfId="63" applyFont="1" applyFill="1" applyBorder="1" applyAlignment="1">
      <alignment horizontal="center" vertical="center"/>
    </xf>
    <xf numFmtId="0" fontId="12" fillId="25" borderId="12" xfId="63" applyFont="1" applyFill="1" applyBorder="1" applyAlignment="1">
      <alignment horizontal="center" vertical="center"/>
    </xf>
    <xf numFmtId="0" fontId="12" fillId="25" borderId="10" xfId="63" applyFont="1" applyFill="1" applyBorder="1" applyAlignment="1">
      <alignment horizontal="center" vertical="center"/>
    </xf>
    <xf numFmtId="0" fontId="12" fillId="25" borderId="12" xfId="63" applyFont="1" applyFill="1" applyBorder="1" applyAlignment="1">
      <alignment horizontal="center" vertical="center" wrapText="1"/>
    </xf>
    <xf numFmtId="0" fontId="1" fillId="25" borderId="0" xfId="63" applyFill="1" applyAlignment="1">
      <alignment vertical="distributed"/>
    </xf>
    <xf numFmtId="0" fontId="1" fillId="25" borderId="13" xfId="63" applyFill="1" applyBorder="1" applyAlignment="1">
      <alignment vertical="distributed"/>
    </xf>
    <xf numFmtId="0" fontId="107" fillId="25" borderId="0" xfId="63" applyFont="1" applyFill="1" applyBorder="1" applyAlignment="1">
      <alignment vertical="distributed"/>
    </xf>
    <xf numFmtId="0" fontId="36" fillId="25" borderId="0" xfId="63" applyFont="1" applyFill="1" applyBorder="1" applyAlignment="1">
      <alignment horizontal="right" vertical="distributed"/>
    </xf>
    <xf numFmtId="3" fontId="107" fillId="25" borderId="0" xfId="63" applyNumberFormat="1" applyFont="1" applyFill="1" applyAlignment="1">
      <alignment horizontal="right" vertical="distributed"/>
    </xf>
    <xf numFmtId="3" fontId="107" fillId="25" borderId="0" xfId="63" applyNumberFormat="1" applyFont="1" applyFill="1" applyBorder="1" applyAlignment="1">
      <alignment vertical="distributed"/>
    </xf>
    <xf numFmtId="165" fontId="107" fillId="25" borderId="0" xfId="63" applyNumberFormat="1" applyFont="1" applyFill="1" applyBorder="1" applyAlignment="1">
      <alignment horizontal="right" vertical="distributed" wrapText="1" indent="1"/>
    </xf>
    <xf numFmtId="3" fontId="36" fillId="25" borderId="0" xfId="63" applyNumberFormat="1" applyFont="1" applyFill="1" applyAlignment="1">
      <alignment horizontal="right" vertical="distributed"/>
    </xf>
    <xf numFmtId="3" fontId="107" fillId="25" borderId="0" xfId="63" applyNumberFormat="1" applyFont="1" applyFill="1" applyBorder="1" applyAlignment="1">
      <alignment horizontal="right" vertical="distributed" indent="1"/>
    </xf>
    <xf numFmtId="0" fontId="107" fillId="25" borderId="0" xfId="63" applyFont="1" applyFill="1" applyBorder="1" applyAlignment="1">
      <alignment horizontal="right" vertical="distributed"/>
    </xf>
    <xf numFmtId="0" fontId="1" fillId="0" borderId="0" xfId="63" applyAlignment="1">
      <alignment vertical="distributed"/>
    </xf>
    <xf numFmtId="0" fontId="2" fillId="25" borderId="0" xfId="63" applyFont="1" applyFill="1"/>
    <xf numFmtId="0" fontId="2" fillId="25" borderId="13" xfId="63" applyFont="1" applyFill="1" applyBorder="1"/>
    <xf numFmtId="0" fontId="107" fillId="25" borderId="0" xfId="63" applyFont="1" applyFill="1" applyBorder="1"/>
    <xf numFmtId="167" fontId="37" fillId="25" borderId="0" xfId="63" applyNumberFormat="1" applyFont="1" applyFill="1" applyBorder="1" applyAlignment="1">
      <alignment horizontal="right" indent="1"/>
    </xf>
    <xf numFmtId="167" fontId="11" fillId="25" borderId="0" xfId="63" applyNumberFormat="1" applyFont="1" applyFill="1" applyAlignment="1">
      <alignment horizontal="right" indent="1"/>
    </xf>
    <xf numFmtId="0" fontId="11" fillId="25" borderId="0" xfId="63" applyFont="1" applyFill="1"/>
    <xf numFmtId="0" fontId="11" fillId="25" borderId="13" xfId="63" applyFont="1" applyFill="1" applyBorder="1"/>
    <xf numFmtId="0" fontId="36" fillId="25" borderId="0" xfId="63" applyFont="1" applyFill="1" applyBorder="1"/>
    <xf numFmtId="3" fontId="11" fillId="25" borderId="0" xfId="63" applyNumberFormat="1" applyFont="1" applyFill="1"/>
    <xf numFmtId="3" fontId="36" fillId="25" borderId="0" xfId="63" applyNumberFormat="1" applyFont="1" applyFill="1"/>
    <xf numFmtId="3" fontId="11" fillId="25" borderId="0" xfId="63" applyNumberFormat="1" applyFont="1" applyFill="1" applyAlignment="1">
      <alignment horizontal="right" indent="1"/>
    </xf>
    <xf numFmtId="165" fontId="11" fillId="25" borderId="0" xfId="63" applyNumberFormat="1" applyFont="1" applyFill="1" applyBorder="1" applyAlignment="1">
      <alignment horizontal="right" indent="1"/>
    </xf>
    <xf numFmtId="167" fontId="36" fillId="25" borderId="0" xfId="63" applyNumberFormat="1" applyFont="1" applyFill="1" applyBorder="1" applyAlignment="1">
      <alignment horizontal="right"/>
    </xf>
    <xf numFmtId="0" fontId="11" fillId="0" borderId="0" xfId="63" applyFont="1"/>
    <xf numFmtId="0" fontId="12" fillId="25" borderId="0" xfId="63" applyFont="1" applyFill="1"/>
    <xf numFmtId="0" fontId="12" fillId="25" borderId="13" xfId="63" applyFont="1" applyFill="1" applyBorder="1"/>
    <xf numFmtId="0" fontId="12" fillId="25" borderId="0" xfId="63" applyFont="1" applyFill="1" applyAlignment="1">
      <alignment horizontal="left" indent="3"/>
    </xf>
    <xf numFmtId="3" fontId="12" fillId="25" borderId="0" xfId="63" applyNumberFormat="1" applyFont="1" applyFill="1"/>
    <xf numFmtId="167" fontId="12" fillId="25" borderId="0" xfId="63" applyNumberFormat="1" applyFont="1" applyFill="1" applyAlignment="1">
      <alignment horizontal="right" indent="1"/>
    </xf>
    <xf numFmtId="3" fontId="37" fillId="25" borderId="0" xfId="63" applyNumberFormat="1" applyFont="1" applyFill="1"/>
    <xf numFmtId="3" fontId="12" fillId="25" borderId="0" xfId="63" applyNumberFormat="1" applyFont="1" applyFill="1" applyAlignment="1">
      <alignment horizontal="right" indent="1"/>
    </xf>
    <xf numFmtId="165" fontId="12" fillId="25" borderId="0" xfId="63" applyNumberFormat="1" applyFont="1" applyFill="1" applyBorder="1" applyAlignment="1">
      <alignment horizontal="right" indent="1"/>
    </xf>
    <xf numFmtId="167" fontId="37" fillId="25" borderId="0" xfId="63" applyNumberFormat="1" applyFont="1" applyFill="1" applyBorder="1" applyAlignment="1">
      <alignment horizontal="right"/>
    </xf>
    <xf numFmtId="0" fontId="12" fillId="0" borderId="0" xfId="63" applyFont="1"/>
    <xf numFmtId="0" fontId="12" fillId="25" borderId="0" xfId="63" applyFont="1" applyFill="1" applyBorder="1" applyAlignment="1">
      <alignment horizontal="left" indent="4"/>
    </xf>
    <xf numFmtId="0" fontId="12" fillId="25" borderId="0" xfId="63" applyFont="1" applyFill="1" applyAlignment="1">
      <alignment horizontal="left" indent="4"/>
    </xf>
    <xf numFmtId="3" fontId="11" fillId="25" borderId="0" xfId="63" applyNumberFormat="1" applyFont="1" applyFill="1" applyBorder="1" applyAlignment="1">
      <alignment horizontal="right"/>
    </xf>
    <xf numFmtId="3" fontId="36" fillId="25" borderId="0" xfId="63" applyNumberFormat="1" applyFont="1" applyFill="1" applyBorder="1"/>
    <xf numFmtId="3" fontId="11" fillId="25" borderId="0" xfId="63" applyNumberFormat="1" applyFont="1" applyFill="1" applyBorder="1" applyAlignment="1">
      <alignment horizontal="right" indent="1"/>
    </xf>
    <xf numFmtId="3" fontId="11" fillId="25" borderId="0" xfId="63" applyNumberFormat="1" applyFont="1" applyFill="1" applyBorder="1"/>
    <xf numFmtId="3" fontId="37" fillId="25" borderId="0" xfId="63" applyNumberFormat="1" applyFont="1" applyFill="1" applyBorder="1"/>
    <xf numFmtId="3" fontId="37" fillId="25" borderId="0" xfId="63" applyNumberFormat="1" applyFont="1" applyFill="1" applyBorder="1" applyAlignment="1">
      <alignment horizontal="right" indent="1"/>
    </xf>
    <xf numFmtId="3" fontId="12" fillId="25" borderId="0" xfId="63" applyNumberFormat="1" applyFont="1" applyFill="1" applyBorder="1" applyAlignment="1">
      <alignment horizontal="right"/>
    </xf>
    <xf numFmtId="3" fontId="16" fillId="25" borderId="0" xfId="63" applyNumberFormat="1" applyFont="1" applyFill="1" applyBorder="1" applyAlignment="1">
      <alignment horizontal="left" indent="1"/>
    </xf>
    <xf numFmtId="3" fontId="12" fillId="25" borderId="0" xfId="63" applyNumberFormat="1" applyFont="1" applyFill="1" applyBorder="1" applyAlignment="1">
      <alignment horizontal="right" indent="1"/>
    </xf>
    <xf numFmtId="0" fontId="9" fillId="25" borderId="0" xfId="63" applyFont="1" applyFill="1" applyBorder="1"/>
    <xf numFmtId="0" fontId="11" fillId="25" borderId="0" xfId="63" applyFont="1" applyFill="1" applyBorder="1" applyAlignment="1">
      <alignment horizontal="center" vertical="center" wrapText="1"/>
    </xf>
    <xf numFmtId="49" fontId="11" fillId="25" borderId="0" xfId="63" applyNumberFormat="1" applyFont="1" applyFill="1" applyBorder="1" applyAlignment="1">
      <alignment horizontal="center" vertical="center"/>
    </xf>
    <xf numFmtId="3" fontId="12" fillId="25" borderId="0" xfId="63" applyNumberFormat="1" applyFont="1" applyFill="1" applyBorder="1" applyAlignment="1"/>
    <xf numFmtId="49" fontId="11" fillId="25" borderId="33" xfId="63" applyNumberFormat="1" applyFont="1" applyFill="1" applyBorder="1" applyAlignment="1">
      <alignment vertical="center"/>
    </xf>
    <xf numFmtId="167" fontId="11" fillId="25" borderId="0" xfId="63" applyNumberFormat="1" applyFont="1" applyFill="1" applyBorder="1" applyAlignment="1">
      <alignment horizontal="center" vertical="center"/>
    </xf>
    <xf numFmtId="1" fontId="2" fillId="25" borderId="0" xfId="63" applyNumberFormat="1" applyFont="1" applyFill="1" applyBorder="1" applyAlignment="1"/>
    <xf numFmtId="3" fontId="107" fillId="25" borderId="0" xfId="63" applyNumberFormat="1" applyFont="1" applyFill="1" applyBorder="1" applyAlignment="1"/>
    <xf numFmtId="3" fontId="107" fillId="25" borderId="10" xfId="63" applyNumberFormat="1" applyFont="1" applyFill="1" applyBorder="1" applyAlignment="1"/>
    <xf numFmtId="1" fontId="12" fillId="25" borderId="0" xfId="63" applyNumberFormat="1" applyFont="1" applyFill="1" applyBorder="1" applyAlignment="1"/>
    <xf numFmtId="0" fontId="1" fillId="25" borderId="0" xfId="63" applyNumberFormat="1" applyFont="1" applyFill="1" applyBorder="1" applyAlignment="1"/>
    <xf numFmtId="0" fontId="1" fillId="25" borderId="0" xfId="63" applyFill="1" applyAlignment="1">
      <alignment vertical="top"/>
    </xf>
    <xf numFmtId="0" fontId="16" fillId="25" borderId="0" xfId="63" applyFont="1" applyFill="1" applyBorder="1" applyAlignment="1"/>
    <xf numFmtId="0" fontId="4" fillId="25" borderId="0" xfId="63" applyFont="1" applyFill="1" applyBorder="1" applyAlignment="1">
      <alignment vertical="top"/>
    </xf>
    <xf numFmtId="0" fontId="1" fillId="0" borderId="0" xfId="63" applyAlignment="1">
      <alignment vertical="top"/>
    </xf>
    <xf numFmtId="0" fontId="14" fillId="27" borderId="75" xfId="63" applyFont="1" applyFill="1" applyBorder="1" applyAlignment="1">
      <alignment horizontal="center" vertical="center"/>
    </xf>
    <xf numFmtId="0" fontId="2" fillId="25" borderId="0" xfId="63" applyNumberFormat="1" applyFont="1" applyFill="1"/>
    <xf numFmtId="0" fontId="1" fillId="0" borderId="0" xfId="63" applyFill="1" applyAlignment="1">
      <alignment vertical="top"/>
    </xf>
    <xf numFmtId="0" fontId="1" fillId="0" borderId="0" xfId="63" applyFill="1" applyBorder="1" applyAlignment="1">
      <alignment vertical="top"/>
    </xf>
    <xf numFmtId="0" fontId="29" fillId="0" borderId="0" xfId="63" applyFont="1" applyFill="1" applyBorder="1"/>
    <xf numFmtId="0" fontId="4" fillId="0" borderId="0" xfId="63" applyFont="1" applyFill="1" applyBorder="1" applyAlignment="1">
      <alignment vertical="top"/>
    </xf>
    <xf numFmtId="49" fontId="12" fillId="0" borderId="0" xfId="63" applyNumberFormat="1" applyFont="1" applyFill="1" applyBorder="1" applyAlignment="1">
      <alignment horizontal="right"/>
    </xf>
    <xf numFmtId="0" fontId="108" fillId="0" borderId="0" xfId="63" applyFont="1"/>
    <xf numFmtId="0" fontId="11" fillId="25" borderId="33" xfId="63" applyFont="1" applyFill="1" applyBorder="1" applyAlignment="1">
      <alignment horizontal="center"/>
    </xf>
    <xf numFmtId="167" fontId="12" fillId="24" borderId="0" xfId="41" applyNumberFormat="1" applyFont="1" applyFill="1" applyBorder="1" applyAlignment="1">
      <alignment horizontal="right" wrapText="1" indent="2"/>
    </xf>
    <xf numFmtId="0" fontId="11" fillId="25" borderId="12" xfId="63" applyFont="1" applyFill="1" applyBorder="1" applyAlignment="1">
      <alignment horizontal="right"/>
    </xf>
    <xf numFmtId="0" fontId="11" fillId="25" borderId="12" xfId="63" applyFont="1" applyFill="1" applyBorder="1" applyAlignment="1">
      <alignment horizontal="center"/>
    </xf>
    <xf numFmtId="0" fontId="12" fillId="24" borderId="0" xfId="41" applyFont="1" applyFill="1" applyBorder="1" applyAlignment="1">
      <alignment horizontal="left" indent="1"/>
    </xf>
    <xf numFmtId="0" fontId="11" fillId="25" borderId="0" xfId="63" applyFont="1" applyFill="1" applyBorder="1" applyAlignment="1">
      <alignment horizontal="left" indent="1"/>
    </xf>
    <xf numFmtId="0" fontId="16" fillId="25" borderId="0" xfId="63" applyFont="1" applyFill="1" applyBorder="1" applyAlignment="1">
      <alignment horizontal="right"/>
    </xf>
    <xf numFmtId="0" fontId="16" fillId="24" borderId="0" xfId="41" applyFont="1" applyFill="1" applyBorder="1" applyAlignment="1">
      <alignment horizontal="justify" vertical="center"/>
    </xf>
    <xf numFmtId="0" fontId="11" fillId="25" borderId="33" xfId="0" applyFont="1" applyFill="1" applyBorder="1" applyAlignment="1">
      <alignment horizontal="center"/>
    </xf>
    <xf numFmtId="0" fontId="12" fillId="25" borderId="0" xfId="0" applyNumberFormat="1" applyFont="1" applyFill="1" applyBorder="1" applyAlignment="1">
      <alignment horizontal="right"/>
    </xf>
    <xf numFmtId="0" fontId="11" fillId="25" borderId="12" xfId="0" applyFont="1" applyFill="1" applyBorder="1" applyAlignment="1">
      <alignment horizontal="right"/>
    </xf>
    <xf numFmtId="0" fontId="10" fillId="25" borderId="0" xfId="0" applyFont="1" applyFill="1" applyBorder="1"/>
    <xf numFmtId="0" fontId="0" fillId="26" borderId="47" xfId="0" applyFill="1" applyBorder="1"/>
    <xf numFmtId="0" fontId="0" fillId="25" borderId="60" xfId="0" applyFill="1" applyBorder="1"/>
    <xf numFmtId="164" fontId="16" fillId="25" borderId="0" xfId="0" applyNumberFormat="1" applyFont="1" applyFill="1" applyBorder="1" applyAlignment="1">
      <alignment horizontal="right"/>
    </xf>
    <xf numFmtId="0" fontId="13"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0" fontId="7" fillId="25" borderId="0" xfId="0" applyFont="1" applyFill="1" applyBorder="1" applyAlignment="1"/>
    <xf numFmtId="164" fontId="102" fillId="25" borderId="0" xfId="0" applyNumberFormat="1" applyFont="1" applyFill="1" applyBorder="1" applyAlignment="1">
      <alignment horizontal="center"/>
    </xf>
    <xf numFmtId="164" fontId="80" fillId="25" borderId="0" xfId="0" applyNumberFormat="1" applyFont="1" applyFill="1" applyBorder="1" applyAlignment="1">
      <alignment horizontal="right"/>
    </xf>
    <xf numFmtId="164" fontId="80" fillId="33" borderId="0" xfId="0" applyNumberFormat="1" applyFont="1" applyFill="1" applyBorder="1" applyAlignment="1">
      <alignment horizontal="right"/>
    </xf>
    <xf numFmtId="0" fontId="84" fillId="25" borderId="0" xfId="0" applyFont="1" applyFill="1" applyBorder="1"/>
    <xf numFmtId="0" fontId="77" fillId="0" borderId="0" xfId="0" applyFont="1"/>
    <xf numFmtId="0" fontId="0" fillId="25" borderId="13" xfId="0" applyFill="1" applyBorder="1" applyAlignment="1"/>
    <xf numFmtId="0" fontId="12" fillId="25" borderId="0" xfId="0" applyFont="1" applyFill="1" applyBorder="1" applyAlignment="1"/>
    <xf numFmtId="0" fontId="4" fillId="25" borderId="0" xfId="0" applyFont="1" applyFill="1" applyBorder="1" applyAlignment="1"/>
    <xf numFmtId="0" fontId="2" fillId="25" borderId="0" xfId="0" applyFont="1" applyFill="1" applyBorder="1" applyAlignment="1"/>
    <xf numFmtId="0" fontId="9" fillId="33" borderId="0" xfId="0" applyFont="1" applyFill="1" applyAlignment="1"/>
    <xf numFmtId="0" fontId="77" fillId="25" borderId="0" xfId="0" applyFont="1" applyFill="1" applyAlignment="1"/>
    <xf numFmtId="0" fontId="77" fillId="25" borderId="13" xfId="0" applyFont="1" applyFill="1" applyBorder="1" applyAlignment="1"/>
    <xf numFmtId="0" fontId="83" fillId="25" borderId="0" xfId="0" applyFont="1" applyFill="1" applyAlignment="1"/>
    <xf numFmtId="0" fontId="83" fillId="33" borderId="0" xfId="0" applyFont="1" applyFill="1" applyAlignment="1"/>
    <xf numFmtId="0" fontId="84" fillId="25" borderId="0" xfId="0" applyFont="1" applyFill="1" applyBorder="1" applyAlignment="1"/>
    <xf numFmtId="0" fontId="77" fillId="0" borderId="0" xfId="0" applyFont="1" applyAlignment="1"/>
    <xf numFmtId="164" fontId="70" fillId="25" borderId="0" xfId="0" applyNumberFormat="1" applyFont="1" applyFill="1" applyBorder="1" applyAlignment="1">
      <alignment horizontal="center"/>
    </xf>
    <xf numFmtId="0" fontId="13" fillId="25" borderId="0" xfId="0" applyFont="1" applyFill="1" applyBorder="1" applyAlignment="1"/>
    <xf numFmtId="0" fontId="71" fillId="25" borderId="0" xfId="0" applyFont="1" applyFill="1" applyBorder="1" applyAlignment="1"/>
    <xf numFmtId="0" fontId="52" fillId="25" borderId="0" xfId="0" applyFont="1" applyFill="1" applyBorder="1" applyAlignment="1">
      <alignment vertical="top"/>
    </xf>
    <xf numFmtId="164" fontId="9" fillId="25" borderId="0" xfId="0" applyNumberFormat="1" applyFont="1" applyFill="1"/>
    <xf numFmtId="0" fontId="9" fillId="25" borderId="0" xfId="0" applyFont="1" applyFill="1"/>
    <xf numFmtId="0" fontId="58" fillId="26" borderId="51" xfId="0" applyFont="1" applyFill="1" applyBorder="1" applyAlignment="1">
      <alignment vertical="center"/>
    </xf>
    <xf numFmtId="0" fontId="16" fillId="25" borderId="60" xfId="0" applyFont="1" applyFill="1" applyBorder="1" applyAlignment="1">
      <alignment vertical="top"/>
    </xf>
    <xf numFmtId="168" fontId="12" fillId="25" borderId="0" xfId="0" applyNumberFormat="1" applyFont="1" applyFill="1" applyBorder="1"/>
    <xf numFmtId="168" fontId="58" fillId="25" borderId="0" xfId="0" applyNumberFormat="1" applyFont="1" applyFill="1" applyBorder="1"/>
    <xf numFmtId="0" fontId="9" fillId="33" borderId="0" xfId="0" applyFont="1" applyFill="1"/>
    <xf numFmtId="0" fontId="104" fillId="25" borderId="0" xfId="0" applyFont="1" applyFill="1" applyBorder="1" applyAlignment="1">
      <alignment vertical="center"/>
    </xf>
    <xf numFmtId="0" fontId="0" fillId="26" borderId="50" xfId="0" applyFill="1" applyBorder="1" applyAlignment="1">
      <alignment vertical="center"/>
    </xf>
    <xf numFmtId="0" fontId="61" fillId="25" borderId="0" xfId="0" applyFont="1" applyFill="1" applyBorder="1"/>
    <xf numFmtId="3" fontId="10" fillId="25" borderId="0" xfId="0" applyNumberFormat="1" applyFont="1" applyFill="1" applyBorder="1"/>
    <xf numFmtId="0" fontId="79" fillId="25" borderId="0" xfId="0" applyFont="1" applyFill="1" applyBorder="1" applyAlignment="1">
      <alignment horizontal="left" vertical="center"/>
    </xf>
    <xf numFmtId="0" fontId="14" fillId="26" borderId="66" xfId="0" applyFont="1" applyFill="1" applyBorder="1" applyAlignment="1">
      <alignment horizontal="center" vertical="center"/>
    </xf>
    <xf numFmtId="0" fontId="21" fillId="25" borderId="0" xfId="0" applyFont="1" applyFill="1" applyBorder="1"/>
    <xf numFmtId="0" fontId="3" fillId="26" borderId="47" xfId="0" applyFont="1" applyFill="1" applyBorder="1" applyAlignment="1">
      <alignment vertical="center"/>
    </xf>
    <xf numFmtId="0" fontId="77" fillId="25" borderId="0" xfId="0" applyFont="1" applyFill="1" applyBorder="1"/>
    <xf numFmtId="0" fontId="84" fillId="25" borderId="11" xfId="0" applyFont="1" applyFill="1" applyBorder="1"/>
    <xf numFmtId="167" fontId="54" fillId="33" borderId="0" xfId="0" applyNumberFormat="1" applyFont="1" applyFill="1" applyBorder="1" applyAlignment="1">
      <alignment horizontal="right"/>
    </xf>
    <xf numFmtId="3" fontId="80" fillId="25" borderId="0" xfId="0" applyNumberFormat="1" applyFont="1" applyFill="1" applyBorder="1" applyAlignment="1">
      <alignment horizontal="right"/>
    </xf>
    <xf numFmtId="0" fontId="78" fillId="0" borderId="0" xfId="0" applyFont="1"/>
    <xf numFmtId="0" fontId="78" fillId="25" borderId="0" xfId="0" applyFont="1" applyFill="1" applyBorder="1"/>
    <xf numFmtId="0" fontId="89" fillId="25" borderId="0" xfId="0" applyFont="1" applyFill="1" applyBorder="1"/>
    <xf numFmtId="0" fontId="89" fillId="25" borderId="11" xfId="0" applyFont="1" applyFill="1" applyBorder="1"/>
    <xf numFmtId="0" fontId="4" fillId="25" borderId="0" xfId="0" applyFont="1" applyFill="1" applyBorder="1" applyAlignment="1">
      <alignment vertical="center"/>
    </xf>
    <xf numFmtId="0" fontId="11" fillId="25" borderId="33" xfId="64" applyFont="1" applyFill="1" applyBorder="1" applyAlignment="1">
      <alignment horizontal="center" vertical="center"/>
    </xf>
    <xf numFmtId="3" fontId="16" fillId="25" borderId="0" xfId="0" applyNumberFormat="1" applyFont="1" applyFill="1" applyBorder="1" applyAlignment="1">
      <alignment horizontal="right"/>
    </xf>
    <xf numFmtId="167" fontId="16" fillId="25" borderId="0" xfId="0" applyNumberFormat="1" applyFont="1" applyFill="1" applyBorder="1" applyAlignment="1">
      <alignment horizontal="right"/>
    </xf>
    <xf numFmtId="0" fontId="12" fillId="25" borderId="0" xfId="0" applyNumberFormat="1" applyFont="1" applyFill="1" applyBorder="1" applyAlignment="1">
      <alignment horizontal="right"/>
    </xf>
    <xf numFmtId="0" fontId="11" fillId="25" borderId="0" xfId="0" applyFont="1" applyFill="1" applyBorder="1" applyAlignment="1">
      <alignment horizontal="center"/>
    </xf>
    <xf numFmtId="165" fontId="12" fillId="34" borderId="0" xfId="41" applyNumberFormat="1" applyFont="1" applyFill="1" applyBorder="1" applyAlignment="1">
      <alignment horizontal="left" wrapText="1"/>
    </xf>
    <xf numFmtId="165" fontId="114" fillId="33" borderId="0" xfId="0" applyNumberFormat="1" applyFont="1" applyFill="1"/>
    <xf numFmtId="165" fontId="12" fillId="33" borderId="0" xfId="0" applyNumberFormat="1" applyFont="1" applyFill="1" applyBorder="1" applyAlignment="1">
      <alignment horizontal="center"/>
    </xf>
    <xf numFmtId="0" fontId="11" fillId="25" borderId="33" xfId="64" applyFont="1" applyFill="1" applyBorder="1" applyAlignment="1">
      <alignment horizontal="right" vertical="center" indent="1"/>
    </xf>
    <xf numFmtId="0" fontId="11" fillId="25" borderId="0" xfId="64" applyFont="1" applyFill="1" applyBorder="1" applyAlignment="1">
      <alignment vertical="center"/>
    </xf>
    <xf numFmtId="0" fontId="1" fillId="0" borderId="0" xfId="64" applyBorder="1"/>
    <xf numFmtId="0" fontId="11" fillId="25" borderId="0" xfId="64" applyFont="1" applyFill="1" applyBorder="1" applyAlignment="1">
      <alignment horizontal="right" vertical="center" indent="1"/>
    </xf>
    <xf numFmtId="3" fontId="16" fillId="33" borderId="0" xfId="0" applyNumberFormat="1" applyFont="1" applyFill="1" applyBorder="1" applyAlignment="1"/>
    <xf numFmtId="4" fontId="29" fillId="24" borderId="0" xfId="41" applyNumberFormat="1" applyFont="1" applyFill="1" applyBorder="1" applyAlignment="1">
      <alignment horizontal="right" wrapText="1" indent="1"/>
    </xf>
    <xf numFmtId="0" fontId="11" fillId="25" borderId="88" xfId="64" applyFont="1" applyFill="1" applyBorder="1" applyAlignment="1">
      <alignment horizontal="right" vertical="center" wrapText="1" indent="1"/>
    </xf>
    <xf numFmtId="0" fontId="57" fillId="25" borderId="0" xfId="0" applyFont="1" applyFill="1" applyBorder="1" applyAlignment="1">
      <alignment vertical="center"/>
    </xf>
    <xf numFmtId="3" fontId="29" fillId="25" borderId="10" xfId="0" applyNumberFormat="1" applyFont="1" applyFill="1" applyBorder="1" applyAlignment="1"/>
    <xf numFmtId="167" fontId="12" fillId="24" borderId="89" xfId="65" applyNumberFormat="1" applyFont="1" applyFill="1" applyBorder="1" applyAlignment="1">
      <alignment horizontal="left" vertical="center" indent="2"/>
    </xf>
    <xf numFmtId="167" fontId="11" fillId="24" borderId="89" xfId="65" applyNumberFormat="1" applyFont="1" applyFill="1" applyBorder="1" applyAlignment="1">
      <alignment horizontal="left" vertical="center"/>
    </xf>
    <xf numFmtId="165" fontId="51" fillId="25" borderId="0" xfId="0" applyNumberFormat="1" applyFont="1" applyFill="1" applyBorder="1" applyAlignment="1">
      <alignment horizontal="center"/>
    </xf>
    <xf numFmtId="3" fontId="29" fillId="33" borderId="0" xfId="0" applyNumberFormat="1" applyFont="1" applyFill="1" applyBorder="1" applyAlignment="1"/>
    <xf numFmtId="167" fontId="29" fillId="24" borderId="0" xfId="41" applyNumberFormat="1" applyFont="1" applyFill="1" applyBorder="1" applyAlignment="1"/>
    <xf numFmtId="0" fontId="50" fillId="33" borderId="0" xfId="64" applyFont="1" applyFill="1" applyBorder="1" applyAlignment="1">
      <alignment horizontal="left"/>
    </xf>
    <xf numFmtId="0" fontId="16" fillId="25" borderId="0" xfId="66" applyFont="1" applyFill="1" applyBorder="1" applyAlignment="1">
      <alignment horizontal="left" vertical="top"/>
    </xf>
    <xf numFmtId="0" fontId="16" fillId="24" borderId="0" xfId="41" applyFont="1" applyFill="1" applyBorder="1" applyAlignment="1">
      <alignment wrapText="1"/>
    </xf>
    <xf numFmtId="0" fontId="29" fillId="25" borderId="0" xfId="66" applyFont="1" applyFill="1" applyBorder="1"/>
    <xf numFmtId="0" fontId="1" fillId="25" borderId="0" xfId="54" applyFont="1" applyFill="1" applyBorder="1"/>
    <xf numFmtId="0" fontId="1" fillId="0" borderId="0" xfId="54" applyFont="1"/>
    <xf numFmtId="0" fontId="50" fillId="25" borderId="0" xfId="54" applyFont="1" applyFill="1" applyBorder="1" applyAlignment="1">
      <alignment horizontal="left"/>
    </xf>
    <xf numFmtId="0" fontId="2" fillId="0" borderId="0" xfId="0" applyFont="1" applyAlignment="1">
      <alignment horizontal="right"/>
    </xf>
    <xf numFmtId="0" fontId="12" fillId="25" borderId="0" xfId="0" applyNumberFormat="1" applyFont="1" applyFill="1" applyBorder="1" applyAlignment="1">
      <alignment horizontal="left"/>
    </xf>
    <xf numFmtId="0" fontId="11" fillId="24" borderId="0" xfId="41" applyFont="1" applyFill="1" applyBorder="1" applyAlignment="1">
      <alignment horizontal="left" indent="2"/>
    </xf>
    <xf numFmtId="0" fontId="76" fillId="25" borderId="0" xfId="0" applyFont="1" applyFill="1" applyBorder="1" applyAlignment="1">
      <alignment horizontal="left"/>
    </xf>
    <xf numFmtId="0" fontId="9" fillId="25" borderId="10" xfId="0" applyFont="1" applyFill="1" applyBorder="1" applyAlignment="1">
      <alignment horizontal="left"/>
    </xf>
    <xf numFmtId="0" fontId="11" fillId="25" borderId="12" xfId="0" applyFont="1" applyFill="1" applyBorder="1" applyAlignment="1">
      <alignment horizontal="left"/>
    </xf>
    <xf numFmtId="0" fontId="12" fillId="25" borderId="0" xfId="0" applyNumberFormat="1" applyFont="1" applyFill="1" applyBorder="1" applyAlignment="1">
      <alignment horizontal="right"/>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0" xfId="0" applyFont="1" applyFill="1" applyBorder="1" applyAlignment="1">
      <alignment horizontal="center"/>
    </xf>
    <xf numFmtId="0" fontId="76" fillId="25" borderId="0" xfId="0" applyFont="1" applyFill="1" applyBorder="1" applyAlignment="1">
      <alignment horizontal="justify" vertical="center"/>
    </xf>
    <xf numFmtId="0" fontId="13" fillId="28" borderId="38" xfId="0" applyFont="1" applyFill="1" applyBorder="1" applyAlignment="1">
      <alignment vertical="center"/>
    </xf>
    <xf numFmtId="0" fontId="57" fillId="25" borderId="0" xfId="0" applyFont="1" applyFill="1" applyBorder="1" applyAlignment="1">
      <alignment horizontal="center" vertical="center"/>
    </xf>
    <xf numFmtId="0" fontId="54" fillId="25" borderId="0" xfId="0" applyFont="1" applyFill="1" applyBorder="1" applyAlignment="1">
      <alignment horizontal="center" vertical="center"/>
    </xf>
    <xf numFmtId="0" fontId="5" fillId="25" borderId="11" xfId="0" applyFont="1" applyFill="1" applyBorder="1"/>
    <xf numFmtId="0" fontId="29" fillId="25" borderId="0" xfId="0" applyFont="1" applyFill="1" applyBorder="1" applyAlignment="1">
      <alignment wrapText="1"/>
    </xf>
    <xf numFmtId="0" fontId="50" fillId="25" borderId="0" xfId="0" applyFont="1" applyFill="1" applyBorder="1" applyAlignment="1">
      <alignment horizontal="left"/>
    </xf>
    <xf numFmtId="0" fontId="11" fillId="25" borderId="33" xfId="63" applyFont="1" applyFill="1" applyBorder="1" applyAlignment="1">
      <alignment horizontal="center"/>
    </xf>
    <xf numFmtId="0" fontId="2" fillId="0" borderId="0" xfId="63" applyFont="1" applyAlignment="1">
      <alignment horizontal="right"/>
    </xf>
    <xf numFmtId="0" fontId="11" fillId="25" borderId="10" xfId="63" applyFont="1" applyFill="1" applyBorder="1" applyAlignment="1">
      <alignment horizontal="center"/>
    </xf>
    <xf numFmtId="0" fontId="16" fillId="25" borderId="0" xfId="63" applyFont="1" applyFill="1" applyBorder="1" applyAlignment="1">
      <alignment horizontal="right"/>
    </xf>
    <xf numFmtId="164" fontId="12" fillId="34" borderId="0" xfId="41" applyNumberFormat="1" applyFont="1" applyFill="1" applyBorder="1" applyAlignment="1">
      <alignment horizontal="center" wrapText="1"/>
    </xf>
    <xf numFmtId="0" fontId="11" fillId="25" borderId="12" xfId="0" applyFont="1" applyFill="1" applyBorder="1" applyAlignment="1">
      <alignment horizontal="right"/>
    </xf>
    <xf numFmtId="0" fontId="9" fillId="25" borderId="0" xfId="0" applyFont="1" applyFill="1" applyBorder="1" applyAlignment="1">
      <alignment horizontal="left"/>
    </xf>
    <xf numFmtId="0" fontId="11" fillId="25" borderId="0" xfId="0" applyFont="1" applyFill="1" applyBorder="1" applyAlignment="1">
      <alignment horizontal="center"/>
    </xf>
    <xf numFmtId="0" fontId="32" fillId="33" borderId="0" xfId="0" applyFont="1" applyFill="1" applyBorder="1" applyAlignment="1">
      <alignment horizontal="left"/>
    </xf>
    <xf numFmtId="0" fontId="10" fillId="25" borderId="0" xfId="0" applyFont="1" applyFill="1" applyBorder="1"/>
    <xf numFmtId="0" fontId="1" fillId="30" borderId="19" xfId="63" applyFill="1" applyBorder="1"/>
    <xf numFmtId="0" fontId="15" fillId="30" borderId="52" xfId="63" applyFont="1" applyFill="1" applyBorder="1" applyAlignment="1">
      <alignment vertical="center"/>
    </xf>
    <xf numFmtId="0" fontId="13" fillId="30" borderId="53" xfId="63" applyFont="1" applyFill="1" applyBorder="1" applyAlignment="1">
      <alignment vertical="center"/>
    </xf>
    <xf numFmtId="0" fontId="3" fillId="30" borderId="53" xfId="63" applyFont="1" applyFill="1" applyBorder="1" applyAlignment="1">
      <alignment vertical="center"/>
    </xf>
    <xf numFmtId="0" fontId="3" fillId="30" borderId="54" xfId="63" applyFont="1" applyFill="1" applyBorder="1" applyAlignment="1">
      <alignment vertical="center"/>
    </xf>
    <xf numFmtId="0" fontId="1" fillId="0" borderId="0" xfId="63" applyBorder="1" applyAlignment="1">
      <alignment vertical="center"/>
    </xf>
    <xf numFmtId="0" fontId="13" fillId="25" borderId="0" xfId="63" applyFont="1" applyFill="1" applyBorder="1" applyAlignment="1">
      <alignment vertical="center"/>
    </xf>
    <xf numFmtId="0" fontId="11" fillId="25" borderId="26" xfId="63" applyFont="1" applyFill="1" applyBorder="1" applyAlignment="1">
      <alignment horizontal="center"/>
    </xf>
    <xf numFmtId="0" fontId="3" fillId="25" borderId="26" xfId="63" applyFont="1" applyFill="1" applyBorder="1" applyAlignment="1">
      <alignment vertical="center"/>
    </xf>
    <xf numFmtId="0" fontId="11" fillId="25" borderId="12" xfId="63" applyFont="1" applyFill="1" applyBorder="1" applyAlignment="1">
      <alignment horizontal="center" vertical="center"/>
    </xf>
    <xf numFmtId="0" fontId="31" fillId="25" borderId="0" xfId="63" applyFont="1" applyFill="1" applyAlignment="1">
      <alignment vertical="center"/>
    </xf>
    <xf numFmtId="0" fontId="31" fillId="25" borderId="13" xfId="63" applyFont="1" applyFill="1" applyBorder="1" applyAlignment="1">
      <alignment vertical="center"/>
    </xf>
    <xf numFmtId="0" fontId="34" fillId="25" borderId="0" xfId="63" applyFont="1" applyFill="1" applyBorder="1" applyAlignment="1">
      <alignment horizontal="left" vertical="center"/>
    </xf>
    <xf numFmtId="0" fontId="32" fillId="25" borderId="0" xfId="63" applyFont="1" applyFill="1" applyBorder="1" applyAlignment="1">
      <alignment horizontal="left" vertical="center"/>
    </xf>
    <xf numFmtId="3" fontId="34" fillId="25" borderId="0" xfId="63" applyNumberFormat="1" applyFont="1" applyFill="1" applyBorder="1" applyAlignment="1">
      <alignment horizontal="right" vertical="center"/>
    </xf>
    <xf numFmtId="0" fontId="33" fillId="25" borderId="0" xfId="63" applyFont="1" applyFill="1" applyBorder="1" applyAlignment="1">
      <alignment vertical="center"/>
    </xf>
    <xf numFmtId="0" fontId="31" fillId="0" borderId="0" xfId="63" applyFont="1" applyBorder="1" applyAlignment="1">
      <alignment vertical="center"/>
    </xf>
    <xf numFmtId="0" fontId="31" fillId="0" borderId="0" xfId="63" applyFont="1" applyAlignment="1">
      <alignment vertical="center"/>
    </xf>
    <xf numFmtId="0" fontId="1" fillId="33" borderId="0" xfId="63" applyFill="1"/>
    <xf numFmtId="3" fontId="12" fillId="33" borderId="0" xfId="63" applyNumberFormat="1" applyFont="1" applyFill="1" applyBorder="1" applyAlignment="1">
      <alignment horizontal="right"/>
    </xf>
    <xf numFmtId="0" fontId="4" fillId="33" borderId="0" xfId="63" applyFont="1" applyFill="1" applyBorder="1"/>
    <xf numFmtId="0" fontId="12" fillId="33" borderId="0" xfId="63" applyFont="1" applyFill="1" applyBorder="1"/>
    <xf numFmtId="0" fontId="1" fillId="33" borderId="0" xfId="63" applyFill="1" applyBorder="1"/>
    <xf numFmtId="164" fontId="1" fillId="33" borderId="0" xfId="63" applyNumberFormat="1" applyFill="1" applyBorder="1"/>
    <xf numFmtId="0" fontId="16" fillId="33" borderId="0" xfId="63" applyFont="1" applyFill="1" applyBorder="1" applyAlignment="1">
      <alignment horizontal="right"/>
    </xf>
    <xf numFmtId="0" fontId="13" fillId="25" borderId="26" xfId="63" applyFont="1" applyFill="1" applyBorder="1" applyAlignment="1">
      <alignment vertical="center"/>
    </xf>
    <xf numFmtId="0" fontId="3" fillId="25" borderId="0" xfId="63" applyFont="1" applyFill="1" applyBorder="1" applyAlignment="1">
      <alignment vertical="center"/>
    </xf>
    <xf numFmtId="0" fontId="31" fillId="25" borderId="0" xfId="63" applyFont="1" applyFill="1"/>
    <xf numFmtId="0" fontId="31" fillId="25" borderId="13" xfId="63" applyFont="1" applyFill="1" applyBorder="1"/>
    <xf numFmtId="0" fontId="34" fillId="25" borderId="0" xfId="63" applyFont="1" applyFill="1" applyBorder="1" applyAlignment="1">
      <alignment horizontal="left"/>
    </xf>
    <xf numFmtId="0" fontId="32" fillId="25" borderId="0" xfId="63" applyFont="1" applyFill="1" applyBorder="1" applyAlignment="1">
      <alignment horizontal="left"/>
    </xf>
    <xf numFmtId="3" fontId="34" fillId="25" borderId="0" xfId="63" applyNumberFormat="1" applyFont="1" applyFill="1" applyBorder="1" applyAlignment="1">
      <alignment horizontal="right"/>
    </xf>
    <xf numFmtId="0" fontId="33" fillId="25" borderId="0" xfId="63" applyFont="1" applyFill="1" applyBorder="1"/>
    <xf numFmtId="0" fontId="31" fillId="0" borderId="0" xfId="63" applyFont="1"/>
    <xf numFmtId="0" fontId="9" fillId="25" borderId="0" xfId="63" applyFont="1" applyFill="1" applyAlignment="1"/>
    <xf numFmtId="0" fontId="9" fillId="25" borderId="13" xfId="63" applyFont="1" applyFill="1" applyBorder="1" applyAlignment="1"/>
    <xf numFmtId="3" fontId="16" fillId="25" borderId="0" xfId="63" applyNumberFormat="1" applyFont="1" applyFill="1" applyAlignment="1"/>
    <xf numFmtId="0" fontId="9" fillId="25" borderId="0" xfId="63" applyFont="1" applyFill="1" applyBorder="1" applyAlignment="1"/>
    <xf numFmtId="0" fontId="9" fillId="0" borderId="0" xfId="63" applyFont="1" applyAlignment="1"/>
    <xf numFmtId="3" fontId="2" fillId="25" borderId="0" xfId="63" applyNumberFormat="1" applyFont="1" applyFill="1"/>
    <xf numFmtId="0" fontId="12" fillId="25" borderId="0" xfId="63" applyFont="1" applyFill="1" applyBorder="1" applyAlignment="1">
      <alignment horizontal="left" vertical="center"/>
    </xf>
    <xf numFmtId="3" fontId="12" fillId="25" borderId="0" xfId="63" applyNumberFormat="1" applyFont="1" applyFill="1" applyAlignment="1">
      <alignment horizontal="right"/>
    </xf>
    <xf numFmtId="0" fontId="1" fillId="0" borderId="13" xfId="63" applyBorder="1"/>
    <xf numFmtId="0" fontId="16" fillId="25" borderId="0" xfId="63" applyFont="1" applyFill="1" applyBorder="1" applyAlignment="1">
      <alignment vertical="center"/>
    </xf>
    <xf numFmtId="0" fontId="14" fillId="30" borderId="19" xfId="63" applyFont="1" applyFill="1" applyBorder="1" applyAlignment="1">
      <alignment horizontal="center" vertical="center"/>
    </xf>
    <xf numFmtId="3" fontId="1" fillId="0" borderId="0" xfId="63" applyNumberFormat="1" applyFill="1"/>
    <xf numFmtId="0" fontId="1" fillId="25" borderId="0" xfId="69" applyFont="1" applyFill="1"/>
    <xf numFmtId="0" fontId="1" fillId="28" borderId="31" xfId="70" applyFont="1" applyFill="1" applyBorder="1"/>
    <xf numFmtId="0" fontId="11" fillId="25" borderId="12" xfId="71" applyFont="1" applyFill="1" applyBorder="1" applyAlignment="1">
      <alignment horizontal="left"/>
    </xf>
    <xf numFmtId="0" fontId="1" fillId="25" borderId="12" xfId="71" applyFont="1" applyFill="1" applyBorder="1" applyAlignment="1">
      <alignment horizontal="left"/>
    </xf>
    <xf numFmtId="0" fontId="1" fillId="25" borderId="12" xfId="69" applyFont="1" applyFill="1" applyBorder="1"/>
    <xf numFmtId="0" fontId="1" fillId="0" borderId="0" xfId="69" applyFont="1" applyFill="1" applyBorder="1"/>
    <xf numFmtId="0" fontId="1" fillId="0" borderId="0" xfId="69" applyFont="1"/>
    <xf numFmtId="0" fontId="9" fillId="25" borderId="0" xfId="69" applyFont="1" applyFill="1" applyBorder="1" applyAlignment="1">
      <alignment horizontal="left"/>
    </xf>
    <xf numFmtId="0" fontId="1" fillId="25" borderId="0" xfId="69" applyFont="1" applyFill="1" applyBorder="1"/>
    <xf numFmtId="0" fontId="16" fillId="25" borderId="0" xfId="69" applyFont="1" applyFill="1" applyBorder="1" applyAlignment="1">
      <alignment horizontal="right"/>
    </xf>
    <xf numFmtId="0" fontId="1" fillId="25" borderId="0" xfId="69" applyFont="1" applyFill="1" applyAlignment="1">
      <alignment vertical="center"/>
    </xf>
    <xf numFmtId="0" fontId="1" fillId="25" borderId="0" xfId="69" applyFont="1" applyFill="1" applyBorder="1" applyAlignment="1">
      <alignment vertical="center"/>
    </xf>
    <xf numFmtId="0" fontId="15" fillId="28" borderId="34" xfId="69" applyFont="1" applyFill="1" applyBorder="1" applyAlignment="1">
      <alignment vertical="center"/>
    </xf>
    <xf numFmtId="0" fontId="13" fillId="28" borderId="34" xfId="69" applyFont="1" applyFill="1" applyBorder="1" applyAlignment="1">
      <alignment vertical="center"/>
    </xf>
    <xf numFmtId="0" fontId="13" fillId="28" borderId="38" xfId="69" applyFont="1" applyFill="1" applyBorder="1" applyAlignment="1">
      <alignment vertical="center"/>
    </xf>
    <xf numFmtId="0" fontId="1" fillId="0" borderId="0" xfId="69" applyFont="1" applyAlignment="1">
      <alignment vertical="center"/>
    </xf>
    <xf numFmtId="0" fontId="10" fillId="25" borderId="0" xfId="69" applyFont="1" applyFill="1" applyBorder="1"/>
    <xf numFmtId="0" fontId="11" fillId="25" borderId="0" xfId="69" applyFont="1" applyFill="1" applyBorder="1" applyAlignment="1">
      <alignment horizontal="center"/>
    </xf>
    <xf numFmtId="0" fontId="12" fillId="25" borderId="33" xfId="69" applyFont="1" applyFill="1" applyBorder="1" applyAlignment="1">
      <alignment horizontal="center" vertical="center" wrapText="1"/>
    </xf>
    <xf numFmtId="0" fontId="12" fillId="25" borderId="0" xfId="69" applyFont="1" applyFill="1" applyBorder="1" applyAlignment="1">
      <alignment horizontal="center" vertical="center" wrapText="1"/>
    </xf>
    <xf numFmtId="0" fontId="62" fillId="25" borderId="0" xfId="69" applyFont="1" applyFill="1" applyAlignment="1">
      <alignment vertical="center"/>
    </xf>
    <xf numFmtId="0" fontId="62" fillId="25" borderId="0" xfId="69" applyFont="1" applyFill="1" applyBorder="1" applyAlignment="1">
      <alignment vertical="center"/>
    </xf>
    <xf numFmtId="0" fontId="18" fillId="25" borderId="0" xfId="69" applyFont="1" applyFill="1" applyBorder="1" applyAlignment="1">
      <alignment horizontal="left" vertical="center"/>
    </xf>
    <xf numFmtId="0" fontId="57" fillId="25" borderId="0" xfId="69" applyFont="1" applyFill="1" applyBorder="1" applyAlignment="1">
      <alignment vertical="center"/>
    </xf>
    <xf numFmtId="3" fontId="18" fillId="25" borderId="0" xfId="69" applyNumberFormat="1" applyFont="1" applyFill="1" applyBorder="1" applyAlignment="1">
      <alignment horizontal="center" vertical="center"/>
    </xf>
    <xf numFmtId="3" fontId="18" fillId="24" borderId="0" xfId="72" applyNumberFormat="1" applyFont="1" applyFill="1" applyBorder="1" applyAlignment="1">
      <alignment horizontal="right" vertical="center" wrapText="1"/>
    </xf>
    <xf numFmtId="0" fontId="62" fillId="0" borderId="0" xfId="69" applyFont="1" applyAlignment="1">
      <alignment vertical="center"/>
    </xf>
    <xf numFmtId="0" fontId="11" fillId="24" borderId="0" xfId="73" applyFont="1" applyFill="1" applyBorder="1" applyAlignment="1">
      <alignment horizontal="left" indent="1"/>
    </xf>
    <xf numFmtId="3" fontId="12" fillId="24" borderId="0" xfId="72" applyNumberFormat="1" applyFont="1" applyFill="1" applyBorder="1" applyAlignment="1">
      <alignment horizontal="center" wrapText="1"/>
    </xf>
    <xf numFmtId="3" fontId="12" fillId="24" borderId="0" xfId="72" applyNumberFormat="1" applyFont="1" applyFill="1" applyBorder="1" applyAlignment="1">
      <alignment horizontal="right" wrapText="1"/>
    </xf>
    <xf numFmtId="0" fontId="59" fillId="25" borderId="0" xfId="69" applyFont="1" applyFill="1"/>
    <xf numFmtId="0" fontId="59" fillId="25" borderId="0" xfId="69" applyFont="1" applyFill="1" applyBorder="1"/>
    <xf numFmtId="3" fontId="50" fillId="24" borderId="0" xfId="72" applyNumberFormat="1" applyFont="1" applyFill="1" applyBorder="1" applyAlignment="1">
      <alignment horizontal="center" wrapText="1"/>
    </xf>
    <xf numFmtId="0" fontId="59" fillId="0" borderId="0" xfId="69" applyFont="1"/>
    <xf numFmtId="0" fontId="9" fillId="25" borderId="0" xfId="69" applyFont="1" applyFill="1" applyBorder="1" applyAlignment="1">
      <alignment vertical="center"/>
    </xf>
    <xf numFmtId="0" fontId="13" fillId="25" borderId="0" xfId="69" applyFont="1" applyFill="1" applyBorder="1" applyAlignment="1">
      <alignment vertical="center"/>
    </xf>
    <xf numFmtId="0" fontId="62" fillId="25" borderId="0" xfId="69" applyFont="1" applyFill="1"/>
    <xf numFmtId="0" fontId="62" fillId="25" borderId="0" xfId="69" applyFont="1" applyFill="1" applyBorder="1"/>
    <xf numFmtId="0" fontId="57" fillId="25" borderId="0" xfId="69" applyFont="1" applyFill="1" applyBorder="1"/>
    <xf numFmtId="3" fontId="18" fillId="24" borderId="0" xfId="72" applyNumberFormat="1" applyFont="1" applyFill="1" applyBorder="1" applyAlignment="1">
      <alignment horizontal="center" wrapText="1"/>
    </xf>
    <xf numFmtId="0" fontId="62" fillId="0" borderId="0" xfId="69" applyFont="1"/>
    <xf numFmtId="3" fontId="18" fillId="24" borderId="0" xfId="72" applyNumberFormat="1" applyFont="1" applyFill="1" applyBorder="1" applyAlignment="1">
      <alignment horizontal="center" vertical="center" wrapText="1"/>
    </xf>
    <xf numFmtId="0" fontId="10" fillId="25" borderId="0" xfId="69" applyFont="1" applyFill="1" applyBorder="1" applyAlignment="1">
      <alignment vertical="center"/>
    </xf>
    <xf numFmtId="167" fontId="12" fillId="24" borderId="0" xfId="72" applyNumberFormat="1" applyFont="1" applyFill="1" applyBorder="1" applyAlignment="1">
      <alignment horizontal="center" vertical="center" wrapText="1"/>
    </xf>
    <xf numFmtId="0" fontId="1" fillId="25" borderId="0" xfId="69" applyFont="1" applyFill="1" applyAlignment="1"/>
    <xf numFmtId="0" fontId="1" fillId="0" borderId="0" xfId="69" applyFont="1" applyBorder="1" applyAlignment="1"/>
    <xf numFmtId="0" fontId="16" fillId="25" borderId="0" xfId="69" applyFont="1" applyFill="1" applyBorder="1" applyAlignment="1">
      <alignment wrapText="1"/>
    </xf>
    <xf numFmtId="0" fontId="1" fillId="0" borderId="0" xfId="69" applyFont="1" applyAlignment="1"/>
    <xf numFmtId="0" fontId="4" fillId="25" borderId="0" xfId="69" applyFont="1" applyFill="1" applyBorder="1"/>
    <xf numFmtId="0" fontId="14" fillId="0" borderId="0" xfId="69" applyFont="1" applyFill="1" applyBorder="1" applyAlignment="1">
      <alignment horizontal="center" vertical="center"/>
    </xf>
    <xf numFmtId="0" fontId="14" fillId="28" borderId="90" xfId="71" applyFont="1" applyFill="1" applyBorder="1" applyAlignment="1">
      <alignment horizontal="center" vertical="center"/>
    </xf>
    <xf numFmtId="3" fontId="62" fillId="0" borderId="0" xfId="69" applyNumberFormat="1" applyFont="1" applyAlignment="1">
      <alignment vertical="center"/>
    </xf>
    <xf numFmtId="0" fontId="1" fillId="25" borderId="0" xfId="64" applyFill="1" applyAlignment="1">
      <alignment vertical="top"/>
    </xf>
    <xf numFmtId="0" fontId="1" fillId="25" borderId="0" xfId="64" applyFill="1" applyBorder="1" applyAlignment="1">
      <alignment vertical="top"/>
    </xf>
    <xf numFmtId="0" fontId="29" fillId="24" borderId="0" xfId="41" applyFont="1" applyFill="1" applyBorder="1" applyAlignment="1">
      <alignment horizontal="left" vertical="top"/>
    </xf>
    <xf numFmtId="0" fontId="5" fillId="25" borderId="11" xfId="64" applyFont="1" applyFill="1" applyBorder="1" applyAlignment="1">
      <alignment vertical="top"/>
    </xf>
    <xf numFmtId="0" fontId="1" fillId="0" borderId="0" xfId="64" applyAlignment="1">
      <alignment vertical="top"/>
    </xf>
    <xf numFmtId="0" fontId="16" fillId="24" borderId="11" xfId="62" applyFont="1" applyFill="1" applyBorder="1" applyAlignment="1">
      <alignment horizontal="left" wrapText="1"/>
    </xf>
    <xf numFmtId="0" fontId="12" fillId="24" borderId="0" xfId="41" applyFont="1" applyFill="1" applyBorder="1" applyAlignment="1">
      <alignment horizontal="left" indent="1"/>
    </xf>
    <xf numFmtId="0" fontId="11" fillId="25" borderId="12" xfId="0" applyFont="1" applyFill="1" applyBorder="1" applyAlignment="1">
      <alignment horizontal="right"/>
    </xf>
    <xf numFmtId="0" fontId="9" fillId="25" borderId="10" xfId="0" applyFont="1" applyFill="1" applyBorder="1" applyAlignment="1">
      <alignment horizontal="left"/>
    </xf>
    <xf numFmtId="0" fontId="4" fillId="25" borderId="60" xfId="0" applyFont="1" applyFill="1" applyBorder="1"/>
    <xf numFmtId="0" fontId="76" fillId="25" borderId="0" xfId="0" applyFont="1" applyFill="1" applyBorder="1" applyAlignment="1">
      <alignment horizontal="left"/>
    </xf>
    <xf numFmtId="0" fontId="11" fillId="24" borderId="0" xfId="41" applyFont="1" applyFill="1" applyBorder="1" applyAlignment="1">
      <alignment horizontal="left"/>
    </xf>
    <xf numFmtId="0" fontId="11" fillId="25" borderId="0" xfId="0" applyFont="1" applyFill="1" applyBorder="1" applyAlignment="1">
      <alignment horizontal="left" indent="1"/>
    </xf>
    <xf numFmtId="0" fontId="12" fillId="25" borderId="0" xfId="0" applyNumberFormat="1" applyFont="1" applyFill="1" applyBorder="1" applyAlignment="1">
      <alignment horizontal="right"/>
    </xf>
    <xf numFmtId="0" fontId="7" fillId="25" borderId="12" xfId="0" applyFont="1" applyFill="1" applyBorder="1" applyAlignment="1">
      <alignment horizontal="right"/>
    </xf>
    <xf numFmtId="0" fontId="9" fillId="25" borderId="0"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4" fontId="29" fillId="34" borderId="0" xfId="41" applyNumberFormat="1" applyFont="1" applyFill="1" applyBorder="1" applyAlignment="1">
      <alignment horizontal="right"/>
    </xf>
    <xf numFmtId="3" fontId="29" fillId="34" borderId="0" xfId="41" applyNumberFormat="1" applyFont="1" applyFill="1" applyBorder="1" applyAlignment="1">
      <alignment horizontal="right"/>
    </xf>
    <xf numFmtId="3" fontId="29" fillId="34" borderId="10" xfId="41" applyNumberFormat="1" applyFont="1" applyFill="1" applyBorder="1" applyAlignment="1">
      <alignment horizontal="right"/>
    </xf>
    <xf numFmtId="164" fontId="12" fillId="34" borderId="0" xfId="41" applyNumberFormat="1" applyFont="1" applyFill="1" applyBorder="1" applyAlignment="1">
      <alignment horizontal="center" wrapText="1"/>
    </xf>
    <xf numFmtId="0" fontId="16" fillId="25" borderId="0" xfId="63" applyFont="1" applyFill="1" applyBorder="1" applyAlignment="1">
      <alignment horizontal="right"/>
    </xf>
    <xf numFmtId="2" fontId="18" fillId="24" borderId="0" xfId="41" applyNumberFormat="1" applyFont="1" applyFill="1" applyBorder="1" applyAlignment="1">
      <alignment horizontal="center" vertical="center" wrapText="1"/>
    </xf>
    <xf numFmtId="0" fontId="1" fillId="33" borderId="0" xfId="64" applyFill="1" applyAlignment="1">
      <alignment horizontal="right"/>
    </xf>
    <xf numFmtId="3" fontId="29" fillId="33" borderId="10" xfId="0" applyNumberFormat="1" applyFont="1" applyFill="1" applyBorder="1" applyAlignment="1">
      <alignment horizontal="right"/>
    </xf>
    <xf numFmtId="3" fontId="29" fillId="33" borderId="0" xfId="0" applyNumberFormat="1" applyFont="1" applyFill="1" applyBorder="1" applyAlignment="1">
      <alignment horizontal="right"/>
    </xf>
    <xf numFmtId="4" fontId="29" fillId="33" borderId="0" xfId="0" applyNumberFormat="1" applyFont="1" applyFill="1" applyBorder="1" applyAlignment="1">
      <alignment horizontal="right"/>
    </xf>
    <xf numFmtId="0" fontId="12" fillId="25" borderId="0" xfId="0" applyNumberFormat="1" applyFont="1" applyFill="1" applyBorder="1" applyAlignment="1">
      <alignment horizontal="left"/>
    </xf>
    <xf numFmtId="0" fontId="11" fillId="25" borderId="12" xfId="0" applyFont="1" applyFill="1" applyBorder="1" applyAlignment="1">
      <alignment horizontal="right"/>
    </xf>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0" fontId="18" fillId="25" borderId="0" xfId="0" applyFont="1" applyFill="1" applyBorder="1" applyAlignment="1">
      <alignment horizontal="left"/>
    </xf>
    <xf numFmtId="164" fontId="11" fillId="24" borderId="33" xfId="41" applyNumberFormat="1" applyFont="1" applyFill="1" applyBorder="1" applyAlignment="1">
      <alignment horizontal="center" wrapText="1"/>
    </xf>
    <xf numFmtId="167" fontId="16" fillId="25" borderId="0" xfId="0" applyNumberFormat="1" applyFont="1" applyFill="1" applyBorder="1" applyAlignment="1">
      <alignment horizontal="center" vertical="center"/>
    </xf>
    <xf numFmtId="0" fontId="12" fillId="25" borderId="0" xfId="0" applyFont="1" applyFill="1" applyBorder="1" applyAlignment="1">
      <alignment horizontal="left" indent="1"/>
    </xf>
    <xf numFmtId="0" fontId="18" fillId="24" borderId="0" xfId="41" applyFont="1" applyFill="1" applyBorder="1" applyAlignment="1">
      <alignment horizontal="center" wrapText="1"/>
    </xf>
    <xf numFmtId="0" fontId="11" fillId="25" borderId="33" xfId="0" applyFont="1" applyFill="1" applyBorder="1" applyAlignment="1">
      <alignment horizontal="center" vertical="center" wrapText="1"/>
    </xf>
    <xf numFmtId="3" fontId="70" fillId="25" borderId="0" xfId="0" applyNumberFormat="1" applyFont="1" applyFill="1" applyBorder="1" applyAlignment="1">
      <alignment horizontal="center"/>
    </xf>
    <xf numFmtId="167" fontId="70" fillId="25" borderId="0" xfId="0" applyNumberFormat="1" applyFont="1" applyFill="1" applyBorder="1" applyAlignment="1">
      <alignment horizontal="center"/>
    </xf>
    <xf numFmtId="0" fontId="18" fillId="33" borderId="0" xfId="0" applyFont="1" applyFill="1" applyBorder="1" applyAlignment="1">
      <alignment horizontal="left"/>
    </xf>
    <xf numFmtId="0" fontId="9" fillId="25" borderId="13"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11" fillId="25" borderId="55" xfId="63" applyFont="1" applyFill="1" applyBorder="1" applyAlignment="1">
      <alignment horizontal="center"/>
    </xf>
    <xf numFmtId="0" fontId="76" fillId="25" borderId="0" xfId="63" applyFont="1" applyFill="1" applyBorder="1" applyAlignment="1">
      <alignment horizontal="left"/>
    </xf>
    <xf numFmtId="0" fontId="11" fillId="25" borderId="33" xfId="63" applyFont="1" applyFill="1" applyBorder="1" applyAlignment="1">
      <alignment horizontal="center"/>
    </xf>
    <xf numFmtId="0" fontId="11" fillId="25" borderId="12" xfId="63" applyFont="1" applyFill="1" applyBorder="1" applyAlignment="1">
      <alignment horizontal="center"/>
    </xf>
    <xf numFmtId="0" fontId="11" fillId="25" borderId="12" xfId="63" applyFont="1" applyFill="1" applyBorder="1" applyAlignment="1">
      <alignment horizontal="left"/>
    </xf>
    <xf numFmtId="0" fontId="11" fillId="25" borderId="10" xfId="63" applyFont="1" applyFill="1" applyBorder="1" applyAlignment="1">
      <alignment horizontal="center"/>
    </xf>
    <xf numFmtId="0" fontId="2" fillId="0" borderId="0" xfId="63" applyFont="1" applyAlignment="1">
      <alignment horizontal="right"/>
    </xf>
    <xf numFmtId="0" fontId="11" fillId="25" borderId="0" xfId="63" applyFont="1" applyFill="1" applyBorder="1" applyAlignment="1">
      <alignment horizontal="left" indent="1"/>
    </xf>
    <xf numFmtId="0" fontId="29" fillId="25" borderId="0" xfId="63" applyFont="1" applyFill="1" applyBorder="1" applyAlignment="1">
      <alignment wrapText="1"/>
    </xf>
    <xf numFmtId="0" fontId="16" fillId="25" borderId="0" xfId="63" applyFont="1" applyFill="1" applyBorder="1" applyAlignment="1">
      <alignment horizontal="right"/>
    </xf>
    <xf numFmtId="0" fontId="77" fillId="25" borderId="71" xfId="63" applyFont="1" applyFill="1" applyBorder="1" applyAlignment="1">
      <alignment vertical="center"/>
    </xf>
    <xf numFmtId="0" fontId="77" fillId="25" borderId="69" xfId="63" applyFont="1" applyFill="1" applyBorder="1" applyAlignment="1">
      <alignment vertical="center"/>
    </xf>
    <xf numFmtId="0" fontId="16" fillId="25" borderId="0" xfId="63" applyFont="1" applyFill="1" applyBorder="1" applyAlignment="1">
      <alignment horizontal="justify" wrapText="1"/>
    </xf>
    <xf numFmtId="0" fontId="9" fillId="25" borderId="0" xfId="63" applyFont="1" applyFill="1" applyBorder="1" applyAlignment="1">
      <alignment horizontal="left"/>
    </xf>
    <xf numFmtId="0" fontId="11" fillId="25" borderId="0" xfId="63" applyFont="1" applyFill="1" applyBorder="1" applyAlignment="1">
      <alignment horizontal="center"/>
    </xf>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1" borderId="0" xfId="0" applyFont="1" applyFill="1" applyAlignment="1">
      <alignment horizontal="left" vertical="center" wrapText="1"/>
    </xf>
    <xf numFmtId="0" fontId="53" fillId="31" borderId="0" xfId="0" applyFont="1" applyFill="1" applyAlignment="1">
      <alignment horizontal="center" vertical="center"/>
    </xf>
    <xf numFmtId="164" fontId="12" fillId="24" borderId="0" xfId="41" applyNumberFormat="1" applyFont="1" applyFill="1" applyBorder="1" applyAlignment="1">
      <alignmen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7" fillId="25" borderId="0" xfId="0" applyFont="1" applyFill="1" applyBorder="1" applyAlignment="1"/>
    <xf numFmtId="164" fontId="11" fillId="24" borderId="0" xfId="41" applyNumberFormat="1" applyFont="1" applyFill="1" applyBorder="1" applyAlignment="1">
      <alignment wrapText="1"/>
    </xf>
    <xf numFmtId="164" fontId="17" fillId="24" borderId="0" xfId="41" applyNumberFormat="1" applyFont="1" applyFill="1" applyBorder="1" applyAlignment="1">
      <alignment wrapText="1"/>
    </xf>
    <xf numFmtId="0" fontId="12" fillId="25" borderId="0" xfId="0" applyNumberFormat="1" applyFont="1" applyFill="1" applyBorder="1" applyAlignment="1">
      <alignment horizontal="left"/>
    </xf>
    <xf numFmtId="164" fontId="17" fillId="24" borderId="0" xfId="41" applyNumberFormat="1" applyFont="1" applyFill="1" applyBorder="1" applyAlignment="1">
      <alignment horizontal="left" wrapText="1"/>
    </xf>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1" fillId="25" borderId="0" xfId="0" applyFont="1" applyFill="1" applyBorder="1" applyAlignment="1">
      <alignment horizontal="justify" vertical="center" wrapText="1" readingOrder="1"/>
    </xf>
    <xf numFmtId="0" fontId="2" fillId="25" borderId="0" xfId="0" applyFont="1" applyFill="1" applyBorder="1" applyAlignment="1">
      <alignment horizontal="right" readingOrder="1"/>
    </xf>
    <xf numFmtId="0" fontId="2" fillId="25" borderId="11" xfId="0" applyFont="1" applyFill="1" applyBorder="1" applyAlignment="1">
      <alignment horizontal="right" readingOrder="1"/>
    </xf>
    <xf numFmtId="0" fontId="11" fillId="25" borderId="0" xfId="0" applyFont="1" applyFill="1" applyBorder="1" applyAlignment="1">
      <alignment horizontal="justify" vertical="center" readingOrder="1"/>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2" fillId="0" borderId="0" xfId="63" applyFont="1" applyFill="1" applyAlignment="1">
      <alignment horizontal="right"/>
    </xf>
    <xf numFmtId="0" fontId="76" fillId="25" borderId="0" xfId="63" applyFont="1" applyFill="1" applyBorder="1" applyAlignment="1">
      <alignment horizontal="left"/>
    </xf>
    <xf numFmtId="0" fontId="12" fillId="25" borderId="23" xfId="63" applyFont="1" applyFill="1" applyBorder="1" applyAlignment="1">
      <alignment horizontal="left"/>
    </xf>
    <xf numFmtId="0" fontId="12" fillId="25" borderId="0" xfId="63" applyFont="1" applyFill="1" applyBorder="1" applyAlignment="1">
      <alignment horizontal="left"/>
    </xf>
    <xf numFmtId="0" fontId="16" fillId="25" borderId="48" xfId="63" applyFont="1" applyFill="1" applyBorder="1" applyAlignment="1">
      <alignment horizontal="right"/>
    </xf>
    <xf numFmtId="0" fontId="16" fillId="0" borderId="60" xfId="63" applyFont="1" applyBorder="1" applyAlignment="1">
      <alignment vertical="justify" wrapText="1"/>
    </xf>
    <xf numFmtId="0" fontId="1" fillId="0" borderId="60" xfId="63" applyBorder="1" applyAlignment="1">
      <alignment vertical="justify" wrapText="1"/>
    </xf>
    <xf numFmtId="0" fontId="1" fillId="0" borderId="0" xfId="63" applyAlignment="1">
      <alignment vertical="justify" wrapText="1"/>
    </xf>
    <xf numFmtId="0" fontId="11" fillId="25" borderId="61" xfId="63" applyFont="1" applyFill="1" applyBorder="1" applyAlignment="1">
      <alignment horizontal="center" vertical="center"/>
    </xf>
    <xf numFmtId="0" fontId="11" fillId="25" borderId="55" xfId="63" applyFont="1" applyFill="1" applyBorder="1" applyAlignment="1">
      <alignment horizontal="center"/>
    </xf>
    <xf numFmtId="0" fontId="11" fillId="25" borderId="33" xfId="63" applyFont="1" applyFill="1" applyBorder="1" applyAlignment="1">
      <alignment horizontal="center"/>
    </xf>
    <xf numFmtId="0" fontId="11" fillId="25" borderId="64" xfId="63" applyFont="1" applyFill="1" applyBorder="1" applyAlignment="1">
      <alignment horizontal="center"/>
    </xf>
    <xf numFmtId="168" fontId="12" fillId="34" borderId="0" xfId="41" applyNumberFormat="1" applyFont="1" applyFill="1" applyBorder="1" applyAlignment="1">
      <alignment horizontal="right" wrapText="1" indent="2"/>
    </xf>
    <xf numFmtId="168" fontId="12" fillId="24" borderId="0" xfId="41" applyNumberFormat="1" applyFont="1" applyFill="1" applyBorder="1" applyAlignment="1">
      <alignment horizontal="right" wrapText="1" indent="2"/>
    </xf>
    <xf numFmtId="167" fontId="12" fillId="34" borderId="0" xfId="41" applyNumberFormat="1" applyFont="1" applyFill="1" applyBorder="1" applyAlignment="1">
      <alignment horizontal="right" wrapText="1" indent="2"/>
    </xf>
    <xf numFmtId="167" fontId="12" fillId="24" borderId="0" xfId="41" applyNumberFormat="1" applyFont="1" applyFill="1" applyBorder="1" applyAlignment="1">
      <alignment horizontal="right" wrapText="1" indent="2"/>
    </xf>
    <xf numFmtId="167" fontId="76" fillId="34" borderId="0" xfId="41" applyNumberFormat="1" applyFont="1" applyFill="1" applyBorder="1" applyAlignment="1">
      <alignment horizontal="right" wrapText="1" indent="2"/>
    </xf>
    <xf numFmtId="167" fontId="76" fillId="24" borderId="0" xfId="41" applyNumberFormat="1" applyFont="1" applyFill="1" applyBorder="1" applyAlignment="1">
      <alignment horizontal="right" wrapText="1" indent="2"/>
    </xf>
    <xf numFmtId="167" fontId="76" fillId="33" borderId="0" xfId="63" applyNumberFormat="1" applyFont="1" applyFill="1" applyBorder="1" applyAlignment="1">
      <alignment horizontal="right" indent="2"/>
    </xf>
    <xf numFmtId="167" fontId="76" fillId="25" borderId="0" xfId="63" applyNumberFormat="1" applyFont="1" applyFill="1" applyBorder="1" applyAlignment="1">
      <alignment horizontal="right" indent="2"/>
    </xf>
    <xf numFmtId="0" fontId="11" fillId="25" borderId="12" xfId="63" applyFont="1" applyFill="1" applyBorder="1" applyAlignment="1">
      <alignment horizontal="right"/>
    </xf>
    <xf numFmtId="0" fontId="11" fillId="25" borderId="59" xfId="63" applyFont="1" applyFill="1" applyBorder="1" applyAlignment="1">
      <alignment horizontal="right"/>
    </xf>
    <xf numFmtId="0" fontId="11" fillId="25" borderId="12" xfId="63" applyFont="1" applyFill="1" applyBorder="1" applyAlignment="1">
      <alignment horizontal="center"/>
    </xf>
    <xf numFmtId="0" fontId="12" fillId="25" borderId="0" xfId="63" applyNumberFormat="1" applyFont="1" applyFill="1" applyBorder="1" applyAlignment="1">
      <alignment horizontal="right"/>
    </xf>
    <xf numFmtId="0" fontId="12" fillId="25" borderId="65" xfId="63" applyNumberFormat="1" applyFont="1" applyFill="1" applyBorder="1" applyAlignment="1">
      <alignment horizontal="right"/>
    </xf>
    <xf numFmtId="0" fontId="2" fillId="0" borderId="0" xfId="63" applyFont="1" applyAlignment="1">
      <alignment horizontal="right"/>
    </xf>
    <xf numFmtId="0" fontId="11" fillId="25" borderId="70" xfId="63" applyFont="1" applyFill="1" applyBorder="1" applyAlignment="1">
      <alignment horizontal="center"/>
    </xf>
    <xf numFmtId="0" fontId="12" fillId="24" borderId="0" xfId="41" applyFont="1" applyFill="1" applyBorder="1" applyAlignment="1">
      <alignment horizontal="left" indent="1"/>
    </xf>
    <xf numFmtId="165" fontId="12" fillId="25" borderId="0" xfId="63" applyNumberFormat="1" applyFont="1" applyFill="1" applyBorder="1" applyAlignment="1">
      <alignment horizontal="right" indent="2"/>
    </xf>
    <xf numFmtId="165" fontId="12" fillId="33" borderId="0" xfId="63" applyNumberFormat="1" applyFont="1" applyFill="1" applyBorder="1" applyAlignment="1">
      <alignment horizontal="right" indent="2"/>
    </xf>
    <xf numFmtId="0" fontId="11" fillId="24" borderId="0" xfId="41" applyFont="1" applyFill="1" applyBorder="1" applyAlignment="1">
      <alignment horizontal="left" wrapText="1"/>
    </xf>
    <xf numFmtId="169" fontId="12" fillId="24" borderId="0" xfId="41" applyNumberFormat="1" applyFont="1" applyFill="1" applyBorder="1" applyAlignment="1">
      <alignment horizontal="right" wrapText="1" indent="2"/>
    </xf>
    <xf numFmtId="169" fontId="12" fillId="34" borderId="0" xfId="41" applyNumberFormat="1" applyFont="1" applyFill="1" applyBorder="1" applyAlignment="1">
      <alignment horizontal="right" wrapText="1" indent="2"/>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34" borderId="0" xfId="41" applyNumberFormat="1" applyFont="1" applyFill="1" applyBorder="1" applyAlignment="1">
      <alignment horizontal="right" wrapText="1" indent="2"/>
    </xf>
    <xf numFmtId="169" fontId="37" fillId="24" borderId="0" xfId="41" applyNumberFormat="1" applyFont="1" applyFill="1" applyBorder="1" applyAlignment="1">
      <alignment horizontal="right" wrapText="1" indent="2"/>
    </xf>
    <xf numFmtId="169" fontId="37" fillId="34" borderId="0" xfId="41" applyNumberFormat="1" applyFont="1" applyFill="1" applyBorder="1" applyAlignment="1">
      <alignment horizontal="right" wrapText="1" indent="2"/>
    </xf>
    <xf numFmtId="167" fontId="12" fillId="36" borderId="0" xfId="61" applyNumberFormat="1" applyFont="1" applyFill="1" applyBorder="1" applyAlignment="1">
      <alignment horizontal="right" wrapText="1" indent="2"/>
    </xf>
    <xf numFmtId="167" fontId="12" fillId="37" borderId="0" xfId="61" applyNumberFormat="1" applyFont="1" applyFill="1" applyBorder="1" applyAlignment="1">
      <alignment horizontal="right" wrapText="1" indent="2"/>
    </xf>
    <xf numFmtId="0" fontId="11" fillId="25" borderId="63" xfId="63" applyFont="1" applyFill="1" applyBorder="1" applyAlignment="1">
      <alignment horizontal="left"/>
    </xf>
    <xf numFmtId="0" fontId="11" fillId="25" borderId="12" xfId="63" applyFont="1" applyFill="1" applyBorder="1" applyAlignment="1">
      <alignment horizontal="left"/>
    </xf>
    <xf numFmtId="0" fontId="16" fillId="25" borderId="60" xfId="63" applyFont="1" applyFill="1" applyBorder="1" applyAlignment="1">
      <alignment vertical="justify" wrapText="1"/>
    </xf>
    <xf numFmtId="0" fontId="1" fillId="25" borderId="60" xfId="63" applyFill="1" applyBorder="1" applyAlignment="1">
      <alignment vertical="justify" wrapText="1"/>
    </xf>
    <xf numFmtId="0" fontId="1" fillId="25" borderId="0" xfId="63" applyFill="1" applyAlignment="1">
      <alignment vertical="justify" wrapText="1"/>
    </xf>
    <xf numFmtId="0" fontId="11" fillId="25" borderId="10" xfId="63" applyFont="1" applyFill="1" applyBorder="1" applyAlignment="1">
      <alignment horizontal="center"/>
    </xf>
    <xf numFmtId="0" fontId="16" fillId="25" borderId="33" xfId="63" applyFont="1" applyFill="1" applyBorder="1" applyAlignment="1">
      <alignment horizontal="center"/>
    </xf>
    <xf numFmtId="0" fontId="79" fillId="25" borderId="0" xfId="63" applyFont="1" applyFill="1" applyBorder="1" applyAlignment="1">
      <alignment horizontal="center"/>
    </xf>
    <xf numFmtId="165" fontId="23" fillId="25" borderId="0" xfId="63" applyNumberFormat="1" applyFont="1" applyFill="1" applyBorder="1" applyAlignment="1">
      <alignment horizontal="right" indent="2"/>
    </xf>
    <xf numFmtId="165" fontId="23" fillId="33" borderId="0" xfId="63" applyNumberFormat="1" applyFont="1" applyFill="1" applyBorder="1" applyAlignment="1">
      <alignment horizontal="right" indent="2"/>
    </xf>
    <xf numFmtId="165" fontId="76" fillId="25" borderId="0" xfId="63" applyNumberFormat="1" applyFont="1" applyFill="1" applyBorder="1" applyAlignment="1">
      <alignment horizontal="right" indent="2"/>
    </xf>
    <xf numFmtId="165" fontId="76" fillId="33" borderId="0" xfId="63" applyNumberFormat="1" applyFont="1" applyFill="1" applyBorder="1" applyAlignment="1">
      <alignment horizontal="right" indent="2"/>
    </xf>
    <xf numFmtId="165" fontId="12" fillId="24" borderId="0" xfId="41" applyNumberFormat="1" applyFont="1" applyFill="1" applyBorder="1" applyAlignment="1">
      <alignment horizontal="right" wrapText="1" indent="2"/>
    </xf>
    <xf numFmtId="165" fontId="12" fillId="34" borderId="0" xfId="41" applyNumberFormat="1" applyFont="1" applyFill="1" applyBorder="1" applyAlignment="1">
      <alignment horizontal="right" wrapText="1" indent="2"/>
    </xf>
    <xf numFmtId="0" fontId="2" fillId="25" borderId="0" xfId="63" applyFont="1" applyFill="1" applyBorder="1" applyAlignment="1">
      <alignment horizontal="right" indent="2"/>
    </xf>
    <xf numFmtId="0" fontId="2" fillId="33" borderId="0" xfId="63" applyFont="1" applyFill="1" applyBorder="1" applyAlignment="1">
      <alignment horizontal="right" indent="2"/>
    </xf>
    <xf numFmtId="0" fontId="16" fillId="25" borderId="0" xfId="63" applyFont="1" applyFill="1" applyBorder="1" applyAlignment="1">
      <alignment horizontal="right"/>
    </xf>
    <xf numFmtId="0" fontId="16" fillId="25" borderId="72" xfId="63" applyFont="1" applyFill="1" applyBorder="1" applyAlignment="1">
      <alignment horizontal="left" vertical="top"/>
    </xf>
    <xf numFmtId="0" fontId="16" fillId="25" borderId="73" xfId="63" applyFont="1" applyFill="1" applyBorder="1" applyAlignment="1">
      <alignment horizontal="left" vertical="top"/>
    </xf>
    <xf numFmtId="0" fontId="89" fillId="25" borderId="68" xfId="63" applyFont="1" applyFill="1" applyBorder="1" applyAlignment="1">
      <alignment horizontal="center" vertical="center"/>
    </xf>
    <xf numFmtId="0" fontId="89" fillId="25" borderId="69" xfId="63" applyFont="1" applyFill="1" applyBorder="1" applyAlignment="1">
      <alignment horizontal="center" vertical="center"/>
    </xf>
    <xf numFmtId="0" fontId="16" fillId="25" borderId="0" xfId="63" applyFont="1" applyFill="1" applyBorder="1" applyAlignment="1">
      <alignment horizontal="justify" wrapText="1"/>
    </xf>
    <xf numFmtId="0" fontId="65" fillId="25" borderId="0" xfId="63" applyFont="1" applyFill="1" applyBorder="1" applyAlignment="1">
      <alignment horizontal="justify" vertical="center" wrapText="1"/>
    </xf>
    <xf numFmtId="0" fontId="77" fillId="25" borderId="71" xfId="63" applyFont="1" applyFill="1" applyBorder="1" applyAlignment="1">
      <alignment vertical="center"/>
    </xf>
    <xf numFmtId="0" fontId="77" fillId="25" borderId="69" xfId="63" applyFont="1" applyFill="1" applyBorder="1" applyAlignment="1">
      <alignment vertical="center"/>
    </xf>
    <xf numFmtId="0" fontId="11" fillId="25" borderId="0" xfId="63" applyFont="1" applyFill="1" applyBorder="1" applyAlignment="1">
      <alignment horizontal="left" indent="1"/>
    </xf>
    <xf numFmtId="0" fontId="2" fillId="0" borderId="0" xfId="63" applyFont="1" applyAlignment="1">
      <alignment horizontal="justify"/>
    </xf>
    <xf numFmtId="0" fontId="29" fillId="25" borderId="0" xfId="63" applyFont="1" applyFill="1" applyBorder="1" applyAlignment="1">
      <alignment wrapText="1"/>
    </xf>
    <xf numFmtId="0" fontId="16" fillId="25" borderId="0" xfId="63" applyFont="1" applyFill="1" applyBorder="1" applyAlignment="1">
      <alignment wrapText="1"/>
    </xf>
    <xf numFmtId="0" fontId="29" fillId="24" borderId="0" xfId="41" applyFont="1" applyFill="1" applyBorder="1" applyAlignment="1">
      <alignment horizontal="justify" vertical="center" wrapText="1"/>
    </xf>
    <xf numFmtId="0" fontId="16" fillId="24" borderId="0" xfId="41" applyFont="1" applyFill="1" applyBorder="1" applyAlignment="1">
      <alignment horizontal="justify" vertical="center" wrapText="1"/>
    </xf>
    <xf numFmtId="0" fontId="16" fillId="24" borderId="0" xfId="41" applyFont="1" applyFill="1" applyBorder="1" applyAlignment="1">
      <alignment horizontal="justify" vertical="top" wrapText="1"/>
    </xf>
    <xf numFmtId="0" fontId="12" fillId="25" borderId="23" xfId="0" applyNumberFormat="1" applyFont="1" applyFill="1" applyBorder="1" applyAlignment="1">
      <alignment horizontal="left"/>
    </xf>
    <xf numFmtId="0" fontId="76" fillId="25" borderId="0" xfId="0" applyFont="1" applyFill="1" applyBorder="1" applyAlignment="1">
      <alignment horizontal="left"/>
    </xf>
    <xf numFmtId="0" fontId="11" fillId="25" borderId="12" xfId="0" applyFont="1" applyFill="1" applyBorder="1" applyAlignment="1">
      <alignment horizontal="right"/>
    </xf>
    <xf numFmtId="0" fontId="11" fillId="25" borderId="59" xfId="0" applyFont="1" applyFill="1" applyBorder="1" applyAlignment="1">
      <alignment horizontal="right"/>
    </xf>
    <xf numFmtId="0" fontId="9" fillId="25" borderId="18" xfId="0" applyFont="1" applyFill="1" applyBorder="1" applyAlignment="1">
      <alignment horizontal="left"/>
    </xf>
    <xf numFmtId="0" fontId="9" fillId="25" borderId="10" xfId="0" applyFont="1" applyFill="1" applyBorder="1" applyAlignment="1">
      <alignment horizontal="left"/>
    </xf>
    <xf numFmtId="0" fontId="16" fillId="25" borderId="60" xfId="0" applyFont="1" applyFill="1" applyBorder="1" applyAlignment="1">
      <alignment horizontal="left" vertical="top"/>
    </xf>
    <xf numFmtId="0" fontId="16" fillId="25" borderId="0" xfId="0" applyFont="1" applyFill="1" applyBorder="1" applyAlignment="1">
      <alignment horizontal="left" vertical="top"/>
    </xf>
    <xf numFmtId="0" fontId="4" fillId="25" borderId="60" xfId="0" applyFont="1" applyFill="1" applyBorder="1"/>
    <xf numFmtId="0" fontId="7" fillId="25" borderId="70" xfId="0" applyFont="1" applyFill="1" applyBorder="1" applyAlignment="1">
      <alignment horizontal="center"/>
    </xf>
    <xf numFmtId="0" fontId="7" fillId="25" borderId="55" xfId="0" applyFont="1" applyFill="1" applyBorder="1" applyAlignment="1">
      <alignment horizontal="center"/>
    </xf>
    <xf numFmtId="49" fontId="12" fillId="25" borderId="0" xfId="0" applyNumberFormat="1" applyFont="1" applyFill="1" applyBorder="1" applyAlignment="1">
      <alignment horizontal="left"/>
    </xf>
    <xf numFmtId="0" fontId="11" fillId="25" borderId="63" xfId="0" applyFont="1" applyFill="1" applyBorder="1" applyAlignment="1">
      <alignment horizontal="left"/>
    </xf>
    <xf numFmtId="0" fontId="11" fillId="25" borderId="12" xfId="0" applyFont="1" applyFill="1" applyBorder="1" applyAlignment="1">
      <alignment horizontal="left"/>
    </xf>
    <xf numFmtId="0" fontId="11" fillId="25" borderId="70" xfId="0" applyFont="1" applyFill="1" applyBorder="1" applyAlignment="1">
      <alignment horizontal="center"/>
    </xf>
    <xf numFmtId="0" fontId="11" fillId="25" borderId="55" xfId="0" applyFont="1" applyFill="1" applyBorder="1" applyAlignment="1">
      <alignment horizontal="center"/>
    </xf>
    <xf numFmtId="3" fontId="12" fillId="33" borderId="0" xfId="63" applyNumberFormat="1" applyFont="1" applyFill="1" applyBorder="1" applyAlignment="1">
      <alignment horizontal="right" indent="3"/>
    </xf>
    <xf numFmtId="3" fontId="12" fillId="33" borderId="0" xfId="63" applyNumberFormat="1" applyFont="1" applyFill="1" applyBorder="1" applyAlignment="1">
      <alignment horizontal="right" indent="4"/>
    </xf>
    <xf numFmtId="3" fontId="12" fillId="33" borderId="0" xfId="63" applyNumberFormat="1" applyFont="1" applyFill="1" applyBorder="1" applyAlignment="1">
      <alignment horizontal="right" indent="6"/>
    </xf>
    <xf numFmtId="0" fontId="12" fillId="0" borderId="0" xfId="63" applyFont="1" applyFill="1" applyBorder="1" applyAlignment="1">
      <alignment horizontal="right"/>
    </xf>
    <xf numFmtId="3" fontId="107" fillId="25" borderId="0" xfId="63" applyNumberFormat="1" applyFont="1" applyFill="1" applyBorder="1" applyAlignment="1">
      <alignment horizontal="right" indent="3"/>
    </xf>
    <xf numFmtId="3" fontId="107" fillId="25" borderId="0" xfId="63" applyNumberFormat="1" applyFont="1" applyFill="1" applyBorder="1" applyAlignment="1">
      <alignment horizontal="right" indent="4"/>
    </xf>
    <xf numFmtId="3" fontId="107" fillId="25" borderId="0" xfId="63" applyNumberFormat="1" applyFont="1" applyFill="1" applyBorder="1" applyAlignment="1">
      <alignment horizontal="right" indent="6"/>
    </xf>
    <xf numFmtId="3" fontId="107" fillId="25" borderId="10" xfId="63" applyNumberFormat="1" applyFont="1" applyFill="1" applyBorder="1" applyAlignment="1">
      <alignment horizontal="right" indent="3"/>
    </xf>
    <xf numFmtId="3" fontId="107" fillId="25" borderId="10" xfId="63" applyNumberFormat="1" applyFont="1" applyFill="1" applyBorder="1" applyAlignment="1">
      <alignment horizontal="right" indent="4"/>
    </xf>
    <xf numFmtId="3" fontId="107" fillId="25" borderId="10" xfId="63" applyNumberFormat="1" applyFont="1" applyFill="1" applyBorder="1" applyAlignment="1">
      <alignment horizontal="right" indent="6"/>
    </xf>
    <xf numFmtId="3" fontId="107" fillId="25" borderId="0" xfId="63" applyNumberFormat="1" applyFont="1" applyFill="1" applyBorder="1" applyAlignment="1">
      <alignment horizontal="right" vertical="center" indent="4"/>
    </xf>
    <xf numFmtId="3" fontId="107" fillId="25" borderId="0" xfId="63" applyNumberFormat="1" applyFont="1" applyFill="1" applyBorder="1" applyAlignment="1">
      <alignment horizontal="right" vertical="center" indent="6"/>
    </xf>
    <xf numFmtId="3" fontId="12" fillId="25" borderId="0" xfId="63" applyNumberFormat="1" applyFont="1" applyFill="1" applyAlignment="1">
      <alignment horizontal="right" indent="1"/>
    </xf>
    <xf numFmtId="3" fontId="12" fillId="25" borderId="0" xfId="63" applyNumberFormat="1" applyFont="1" applyFill="1" applyBorder="1" applyAlignment="1">
      <alignment horizontal="right" indent="1"/>
    </xf>
    <xf numFmtId="0" fontId="11" fillId="25" borderId="83" xfId="63" applyFont="1" applyFill="1" applyBorder="1" applyAlignment="1">
      <alignment horizontal="left" vertical="center" wrapText="1"/>
    </xf>
    <xf numFmtId="0" fontId="11" fillId="25" borderId="84" xfId="63" applyFont="1" applyFill="1" applyBorder="1" applyAlignment="1">
      <alignment horizontal="left" vertical="center" wrapText="1"/>
    </xf>
    <xf numFmtId="0" fontId="11" fillId="25" borderId="85" xfId="63" applyFont="1" applyFill="1" applyBorder="1" applyAlignment="1">
      <alignment horizontal="left" vertical="center" wrapText="1"/>
    </xf>
    <xf numFmtId="0" fontId="16" fillId="25" borderId="46" xfId="63" applyFont="1" applyFill="1" applyBorder="1" applyAlignment="1">
      <alignment horizontal="left" vertical="top"/>
    </xf>
    <xf numFmtId="0" fontId="16" fillId="25" borderId="0" xfId="63" applyFont="1" applyFill="1" applyBorder="1" applyAlignment="1">
      <alignment horizontal="left" vertical="top"/>
    </xf>
    <xf numFmtId="49" fontId="11" fillId="25" borderId="33" xfId="63" applyNumberFormat="1" applyFont="1" applyFill="1" applyBorder="1" applyAlignment="1">
      <alignment horizontal="center" vertical="center"/>
    </xf>
    <xf numFmtId="49" fontId="11" fillId="25" borderId="33" xfId="63" applyNumberFormat="1" applyFont="1" applyFill="1" applyBorder="1" applyAlignment="1">
      <alignment horizontal="left" vertical="center" indent="2"/>
    </xf>
    <xf numFmtId="3" fontId="11" fillId="25" borderId="0" xfId="63" applyNumberFormat="1" applyFont="1" applyFill="1" applyAlignment="1">
      <alignment horizontal="right" indent="1"/>
    </xf>
    <xf numFmtId="3" fontId="11" fillId="25" borderId="0" xfId="63" applyNumberFormat="1" applyFont="1" applyFill="1" applyBorder="1" applyAlignment="1">
      <alignment horizontal="right" indent="1"/>
    </xf>
    <xf numFmtId="49" fontId="11" fillId="25" borderId="33" xfId="63" applyNumberFormat="1" applyFont="1" applyFill="1" applyBorder="1" applyAlignment="1">
      <alignment horizontal="center" vertical="center" wrapText="1"/>
    </xf>
    <xf numFmtId="0" fontId="11" fillId="25" borderId="33" xfId="63" applyFont="1" applyFill="1" applyBorder="1" applyAlignment="1">
      <alignment horizontal="center" vertical="center"/>
    </xf>
    <xf numFmtId="0" fontId="107" fillId="25" borderId="0" xfId="63" applyFont="1" applyFill="1" applyBorder="1" applyAlignment="1">
      <alignment vertical="distributed"/>
    </xf>
    <xf numFmtId="3" fontId="107" fillId="25" borderId="10" xfId="63" applyNumberFormat="1" applyFont="1" applyFill="1" applyBorder="1" applyAlignment="1">
      <alignment horizontal="right" vertical="distributed" indent="1"/>
    </xf>
    <xf numFmtId="167" fontId="37" fillId="25" borderId="0" xfId="63" applyNumberFormat="1" applyFont="1" applyFill="1" applyBorder="1" applyAlignment="1">
      <alignment horizontal="right" indent="1"/>
    </xf>
    <xf numFmtId="0" fontId="11" fillId="25" borderId="33" xfId="63" applyNumberFormat="1" applyFont="1" applyFill="1" applyBorder="1" applyAlignment="1">
      <alignment horizontal="center" vertical="center" wrapText="1"/>
    </xf>
    <xf numFmtId="0" fontId="11" fillId="25" borderId="10" xfId="63" applyNumberFormat="1" applyFont="1" applyFill="1" applyBorder="1" applyAlignment="1">
      <alignment horizontal="center" vertical="center" wrapText="1"/>
    </xf>
    <xf numFmtId="49" fontId="11" fillId="25" borderId="10" xfId="63" applyNumberFormat="1" applyFont="1" applyFill="1" applyBorder="1" applyAlignment="1">
      <alignment horizontal="center" vertical="center" wrapText="1"/>
    </xf>
    <xf numFmtId="167" fontId="12" fillId="34" borderId="0" xfId="41" applyNumberFormat="1" applyFont="1" applyFill="1" applyBorder="1" applyAlignment="1">
      <alignment horizontal="right" wrapText="1" indent="1"/>
    </xf>
    <xf numFmtId="0" fontId="11" fillId="34" borderId="0" xfId="41" applyFont="1" applyFill="1" applyBorder="1" applyAlignment="1">
      <alignment horizontal="left" indent="1"/>
    </xf>
    <xf numFmtId="167" fontId="11" fillId="34" borderId="0" xfId="41" applyNumberFormat="1" applyFont="1" applyFill="1" applyBorder="1" applyAlignment="1">
      <alignment horizontal="right" wrapText="1" indent="1"/>
    </xf>
    <xf numFmtId="167" fontId="11" fillId="34" borderId="0" xfId="41" applyNumberFormat="1" applyFont="1" applyFill="1" applyBorder="1" applyAlignment="1">
      <alignment horizontal="right" wrapText="1" indent="2"/>
    </xf>
    <xf numFmtId="0" fontId="107" fillId="25" borderId="0" xfId="63" applyFont="1" applyFill="1" applyBorder="1" applyAlignment="1">
      <alignment horizontal="left"/>
    </xf>
    <xf numFmtId="167" fontId="107" fillId="33" borderId="10" xfId="63" applyNumberFormat="1" applyFont="1" applyFill="1" applyBorder="1" applyAlignment="1">
      <alignment horizontal="right" indent="1"/>
    </xf>
    <xf numFmtId="167" fontId="107" fillId="33" borderId="10" xfId="63" applyNumberFormat="1" applyFont="1" applyFill="1" applyBorder="1" applyAlignment="1">
      <alignment horizontal="right" indent="2"/>
    </xf>
    <xf numFmtId="0" fontId="16" fillId="25" borderId="10" xfId="63" applyFont="1" applyFill="1" applyBorder="1" applyAlignment="1">
      <alignment horizontal="center"/>
    </xf>
    <xf numFmtId="0" fontId="1" fillId="0" borderId="77" xfId="63" applyBorder="1"/>
    <xf numFmtId="0" fontId="16" fillId="0" borderId="76" xfId="63" applyFont="1" applyBorder="1" applyAlignment="1">
      <alignment vertical="justify" wrapText="1"/>
    </xf>
    <xf numFmtId="0" fontId="1" fillId="0" borderId="76" xfId="63" applyBorder="1" applyAlignment="1">
      <alignment vertical="justify" wrapText="1"/>
    </xf>
    <xf numFmtId="0" fontId="11" fillId="25" borderId="87" xfId="63" applyFont="1" applyFill="1" applyBorder="1" applyAlignment="1">
      <alignment horizontal="center" vertical="center"/>
    </xf>
    <xf numFmtId="0" fontId="11" fillId="25" borderId="82" xfId="63" applyFont="1" applyFill="1" applyBorder="1" applyAlignment="1">
      <alignment horizontal="center"/>
    </xf>
    <xf numFmtId="167" fontId="16" fillId="25" borderId="0" xfId="0" applyNumberFormat="1" applyFont="1" applyFill="1" applyBorder="1" applyAlignment="1">
      <alignment horizontal="right" indent="1"/>
    </xf>
    <xf numFmtId="3" fontId="16" fillId="25" borderId="0" xfId="0" applyNumberFormat="1" applyFont="1" applyFill="1" applyBorder="1" applyAlignment="1">
      <alignment horizontal="right" indent="1"/>
    </xf>
    <xf numFmtId="167" fontId="29" fillId="25" borderId="0" xfId="0" applyNumberFormat="1" applyFont="1" applyFill="1" applyBorder="1" applyAlignment="1">
      <alignment horizontal="right" indent="1"/>
    </xf>
    <xf numFmtId="3" fontId="29" fillId="25" borderId="0" xfId="0" applyNumberFormat="1" applyFont="1" applyFill="1" applyBorder="1" applyAlignment="1">
      <alignment horizontal="right" indent="1"/>
    </xf>
    <xf numFmtId="3" fontId="16" fillId="25" borderId="10" xfId="0" applyNumberFormat="1" applyFont="1" applyFill="1" applyBorder="1" applyAlignment="1">
      <alignment horizontal="right" indent="1"/>
    </xf>
    <xf numFmtId="4" fontId="29" fillId="34" borderId="0" xfId="41" applyNumberFormat="1" applyFont="1" applyFill="1" applyBorder="1" applyAlignment="1">
      <alignment horizontal="right"/>
    </xf>
    <xf numFmtId="0" fontId="57" fillId="25" borderId="36" xfId="0" applyFont="1" applyFill="1" applyBorder="1" applyAlignment="1">
      <alignment horizontal="center" vertical="center"/>
    </xf>
    <xf numFmtId="0" fontId="57" fillId="25" borderId="37" xfId="0" applyFont="1" applyFill="1" applyBorder="1" applyAlignment="1">
      <alignment horizontal="center" vertical="center"/>
    </xf>
    <xf numFmtId="0" fontId="11" fillId="25" borderId="33" xfId="64" applyFont="1" applyFill="1" applyBorder="1" applyAlignment="1">
      <alignment horizontal="center" vertical="center"/>
    </xf>
    <xf numFmtId="0" fontId="11" fillId="25" borderId="33" xfId="64" applyFont="1" applyFill="1" applyBorder="1" applyAlignment="1">
      <alignment horizontal="center" vertical="center" wrapText="1"/>
    </xf>
    <xf numFmtId="0" fontId="57" fillId="25" borderId="35" xfId="0" applyFont="1" applyFill="1" applyBorder="1" applyAlignment="1">
      <alignment horizontal="center" vertical="center"/>
    </xf>
    <xf numFmtId="0" fontId="11" fillId="24" borderId="0" xfId="41" applyFont="1" applyFill="1" applyBorder="1" applyAlignment="1">
      <alignment horizontal="left"/>
    </xf>
    <xf numFmtId="3" fontId="29" fillId="34" borderId="0" xfId="41" applyNumberFormat="1" applyFont="1" applyFill="1" applyBorder="1" applyAlignment="1">
      <alignment horizontal="right"/>
    </xf>
    <xf numFmtId="3" fontId="29" fillId="34" borderId="10" xfId="41" applyNumberFormat="1" applyFont="1" applyFill="1" applyBorder="1" applyAlignment="1">
      <alignment horizontal="right"/>
    </xf>
    <xf numFmtId="0" fontId="12" fillId="25" borderId="0" xfId="63" applyNumberFormat="1" applyFont="1" applyFill="1" applyBorder="1" applyAlignment="1">
      <alignment horizontal="left"/>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4" applyFont="1" applyBorder="1" applyAlignment="1">
      <alignment horizontal="center" vertical="center" wrapText="1"/>
    </xf>
    <xf numFmtId="0" fontId="16" fillId="34" borderId="0" xfId="41" applyFont="1" applyFill="1" applyBorder="1" applyAlignment="1">
      <alignment horizontal="justify" vertical="center"/>
    </xf>
    <xf numFmtId="0" fontId="16" fillId="24" borderId="0" xfId="41" applyFont="1" applyFill="1" applyBorder="1" applyAlignment="1">
      <alignment horizontal="justify" vertical="center"/>
    </xf>
    <xf numFmtId="0" fontId="15" fillId="28" borderId="40" xfId="63" applyFont="1" applyFill="1" applyBorder="1" applyAlignment="1">
      <alignment horizontal="left" vertical="center" wrapText="1"/>
    </xf>
    <xf numFmtId="0" fontId="15" fillId="28" borderId="34" xfId="63" applyFont="1" applyFill="1" applyBorder="1" applyAlignment="1">
      <alignment horizontal="left" vertical="center" wrapText="1"/>
    </xf>
    <xf numFmtId="0" fontId="15" fillId="28" borderId="38" xfId="63" applyFont="1" applyFill="1" applyBorder="1" applyAlignment="1">
      <alignment horizontal="left" vertical="center" wrapText="1"/>
    </xf>
    <xf numFmtId="164" fontId="12" fillId="34"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6" fillId="0" borderId="39" xfId="63" applyFont="1" applyBorder="1" applyAlignment="1">
      <alignment vertical="justify" wrapText="1"/>
    </xf>
    <xf numFmtId="0" fontId="1" fillId="0" borderId="39" xfId="63" applyBorder="1" applyAlignment="1">
      <alignment vertical="justify" wrapText="1"/>
    </xf>
    <xf numFmtId="2" fontId="18" fillId="24" borderId="0" xfId="41" applyNumberFormat="1" applyFont="1" applyFill="1" applyBorder="1" applyAlignment="1">
      <alignment horizontal="center" vertical="center" wrapText="1"/>
    </xf>
    <xf numFmtId="0" fontId="16" fillId="24" borderId="39" xfId="41" applyFont="1" applyFill="1" applyBorder="1" applyAlignment="1">
      <alignment vertical="justify" wrapText="1"/>
    </xf>
    <xf numFmtId="0" fontId="13" fillId="0" borderId="39" xfId="63" applyFont="1" applyBorder="1" applyAlignment="1">
      <alignment vertical="justify" wrapText="1"/>
    </xf>
    <xf numFmtId="0" fontId="13" fillId="0" borderId="0" xfId="63" applyFont="1" applyAlignment="1">
      <alignment vertical="justify" wrapText="1"/>
    </xf>
    <xf numFmtId="0" fontId="18" fillId="25" borderId="0" xfId="63" applyFont="1" applyFill="1" applyBorder="1" applyAlignment="1">
      <alignment horizontal="left" vertical="center"/>
    </xf>
    <xf numFmtId="0" fontId="18" fillId="24" borderId="0" xfId="41" applyFont="1" applyFill="1" applyBorder="1" applyAlignment="1">
      <alignment vertical="center" wrapText="1"/>
    </xf>
    <xf numFmtId="0" fontId="1" fillId="0" borderId="0" xfId="63" applyAlignment="1">
      <alignment vertical="center" wrapText="1"/>
    </xf>
    <xf numFmtId="0" fontId="18" fillId="25" borderId="0" xfId="0" applyFont="1" applyFill="1" applyBorder="1" applyAlignment="1">
      <alignment horizontal="left" vertical="center"/>
    </xf>
    <xf numFmtId="0" fontId="50" fillId="25" borderId="0" xfId="0" applyFont="1" applyFill="1" applyBorder="1" applyAlignment="1">
      <alignment horizontal="right" vertical="center"/>
    </xf>
    <xf numFmtId="0" fontId="16" fillId="0" borderId="39" xfId="0" applyFont="1" applyBorder="1" applyAlignment="1">
      <alignment wrapText="1"/>
    </xf>
    <xf numFmtId="0" fontId="0" fillId="0" borderId="39" xfId="0" applyBorder="1" applyAlignment="1">
      <alignment wrapText="1"/>
    </xf>
    <xf numFmtId="0" fontId="0" fillId="0" borderId="0" xfId="0" applyAlignment="1">
      <alignment wrapText="1"/>
    </xf>
    <xf numFmtId="0" fontId="11" fillId="25" borderId="33" xfId="0" applyFont="1" applyFill="1" applyBorder="1" applyAlignment="1">
      <alignment horizontal="center"/>
    </xf>
    <xf numFmtId="0" fontId="11" fillId="25" borderId="42" xfId="0" applyFont="1" applyFill="1" applyBorder="1" applyAlignment="1">
      <alignment horizontal="left"/>
    </xf>
    <xf numFmtId="0" fontId="16" fillId="0" borderId="39" xfId="0" applyFont="1" applyBorder="1" applyAlignment="1">
      <alignment vertical="justify" wrapText="1"/>
    </xf>
    <xf numFmtId="0" fontId="0" fillId="0" borderId="39" xfId="0" applyBorder="1" applyAlignment="1">
      <alignment vertical="justify" wrapText="1"/>
    </xf>
    <xf numFmtId="0" fontId="0" fillId="0" borderId="0" xfId="0" applyAlignment="1">
      <alignment vertical="justify" wrapText="1"/>
    </xf>
    <xf numFmtId="0" fontId="16" fillId="33" borderId="39" xfId="0" applyFont="1" applyFill="1" applyBorder="1" applyAlignment="1">
      <alignment vertical="justify" wrapText="1"/>
    </xf>
    <xf numFmtId="0" fontId="0" fillId="33" borderId="39" xfId="0" applyFill="1" applyBorder="1" applyAlignment="1">
      <alignment vertical="justify" wrapText="1"/>
    </xf>
    <xf numFmtId="0" fontId="0" fillId="33" borderId="0" xfId="0" applyFill="1" applyAlignment="1">
      <alignment vertical="justify" wrapText="1"/>
    </xf>
    <xf numFmtId="0" fontId="18" fillId="33" borderId="0" xfId="0" applyFont="1" applyFill="1" applyBorder="1" applyAlignment="1">
      <alignment horizontal="left"/>
    </xf>
    <xf numFmtId="0" fontId="12" fillId="25" borderId="0" xfId="0" applyNumberFormat="1" applyFont="1" applyFill="1" applyBorder="1" applyAlignment="1">
      <alignment horizontal="right"/>
    </xf>
    <xf numFmtId="3" fontId="54" fillId="25" borderId="0" xfId="0" applyNumberFormat="1" applyFont="1" applyFill="1" applyBorder="1" applyAlignment="1">
      <alignment horizontal="right" indent="2"/>
    </xf>
    <xf numFmtId="167" fontId="54" fillId="25" borderId="0" xfId="0" applyNumberFormat="1" applyFont="1" applyFill="1" applyBorder="1" applyAlignment="1">
      <alignment horizontal="right" indent="2"/>
    </xf>
    <xf numFmtId="0" fontId="18" fillId="25" borderId="0" xfId="0" applyFont="1" applyFill="1" applyBorder="1" applyAlignment="1">
      <alignment horizontal="left"/>
    </xf>
    <xf numFmtId="0" fontId="16" fillId="25" borderId="0" xfId="0" applyFont="1" applyFill="1" applyBorder="1" applyAlignment="1">
      <alignment horizontal="right" indent="2"/>
    </xf>
    <xf numFmtId="0" fontId="16" fillId="33" borderId="0" xfId="0" applyFont="1" applyFill="1" applyBorder="1" applyAlignment="1">
      <alignment horizontal="right" indent="2"/>
    </xf>
    <xf numFmtId="0" fontId="54" fillId="25" borderId="0" xfId="0" applyFont="1" applyFill="1" applyBorder="1" applyAlignment="1">
      <alignment horizontal="right" indent="2"/>
    </xf>
    <xf numFmtId="3" fontId="70" fillId="25" borderId="0" xfId="0" applyNumberFormat="1" applyFont="1" applyFill="1" applyBorder="1" applyAlignment="1">
      <alignment horizontal="center"/>
    </xf>
    <xf numFmtId="167" fontId="70" fillId="25" borderId="0" xfId="0" applyNumberFormat="1" applyFont="1" applyFill="1" applyBorder="1" applyAlignment="1">
      <alignment horizontal="center"/>
    </xf>
    <xf numFmtId="164" fontId="11" fillId="24" borderId="33" xfId="41" applyNumberFormat="1" applyFont="1" applyFill="1" applyBorder="1" applyAlignment="1">
      <alignment horizontal="center" wrapText="1"/>
    </xf>
    <xf numFmtId="0" fontId="63" fillId="25" borderId="0" xfId="0" applyFont="1" applyFill="1" applyBorder="1" applyAlignment="1">
      <alignment horizontal="center" vertical="center" wrapText="1"/>
    </xf>
    <xf numFmtId="3" fontId="16" fillId="25" borderId="0" xfId="0" applyNumberFormat="1" applyFont="1" applyFill="1" applyBorder="1" applyAlignment="1">
      <alignment horizontal="center" vertical="center"/>
    </xf>
    <xf numFmtId="167" fontId="16" fillId="25" borderId="0" xfId="0" applyNumberFormat="1" applyFont="1" applyFill="1" applyBorder="1" applyAlignment="1">
      <alignment horizontal="center" vertical="center"/>
    </xf>
    <xf numFmtId="0" fontId="11" fillId="25" borderId="0" xfId="0" applyFont="1" applyFill="1" applyAlignment="1">
      <alignment horizontal="left" indent="1"/>
    </xf>
    <xf numFmtId="0" fontId="12" fillId="25" borderId="0" xfId="0" applyFont="1" applyFill="1" applyBorder="1" applyAlignment="1">
      <alignment horizontal="left" indent="1"/>
    </xf>
    <xf numFmtId="0" fontId="52" fillId="25" borderId="0" xfId="0" applyFont="1" applyFill="1" applyBorder="1" applyAlignment="1">
      <alignment horizontal="justify" vertical="top" wrapText="1"/>
    </xf>
    <xf numFmtId="0" fontId="56" fillId="25" borderId="0" xfId="0" applyFont="1" applyFill="1" applyBorder="1" applyAlignment="1">
      <alignment horizontal="justify" vertical="top" wrapText="1"/>
    </xf>
    <xf numFmtId="0" fontId="18" fillId="24" borderId="0" xfId="41" applyFont="1" applyFill="1" applyBorder="1" applyAlignment="1">
      <alignment horizontal="center" wrapText="1"/>
    </xf>
    <xf numFmtId="0" fontId="11" fillId="25" borderId="33"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0" fontId="16" fillId="0" borderId="58" xfId="0" applyFont="1" applyBorder="1" applyAlignment="1">
      <alignment vertical="justify" wrapText="1"/>
    </xf>
    <xf numFmtId="0" fontId="16" fillId="0" borderId="0" xfId="0" applyFont="1" applyBorder="1" applyAlignment="1">
      <alignment vertical="justify" wrapText="1"/>
    </xf>
    <xf numFmtId="0" fontId="11" fillId="25" borderId="0" xfId="0" applyFont="1" applyFill="1" applyBorder="1" applyAlignment="1">
      <alignment horizontal="left" indent="1"/>
    </xf>
    <xf numFmtId="0" fontId="11" fillId="0" borderId="0" xfId="0" applyFont="1" applyAlignment="1">
      <alignment horizontal="left" indent="1"/>
    </xf>
    <xf numFmtId="0" fontId="29" fillId="24" borderId="0" xfId="41" applyFont="1" applyFill="1" applyBorder="1" applyAlignment="1">
      <alignment horizontal="left" wrapText="1"/>
    </xf>
    <xf numFmtId="49" fontId="12" fillId="25" borderId="0" xfId="69" applyNumberFormat="1" applyFont="1" applyFill="1" applyBorder="1" applyAlignment="1">
      <alignment horizontal="left"/>
    </xf>
    <xf numFmtId="0" fontId="12" fillId="25" borderId="0" xfId="69" applyNumberFormat="1" applyFont="1" applyFill="1" applyBorder="1" applyAlignment="1">
      <alignment horizontal="left"/>
    </xf>
    <xf numFmtId="0" fontId="7" fillId="25" borderId="12" xfId="0" applyFont="1" applyFill="1" applyBorder="1" applyAlignment="1">
      <alignment horizontal="right"/>
    </xf>
    <xf numFmtId="0" fontId="9" fillId="25" borderId="0" xfId="69" applyFont="1" applyFill="1" applyBorder="1" applyAlignment="1">
      <alignment horizontal="left"/>
    </xf>
    <xf numFmtId="0" fontId="29" fillId="34" borderId="0" xfId="41" applyFont="1" applyFill="1" applyBorder="1" applyAlignment="1">
      <alignment horizontal="justify" wrapText="1"/>
    </xf>
    <xf numFmtId="0" fontId="16" fillId="25" borderId="26" xfId="63" applyFont="1" applyFill="1" applyBorder="1" applyAlignment="1">
      <alignment horizontal="left" vertical="top"/>
    </xf>
    <xf numFmtId="0" fontId="29" fillId="25" borderId="10" xfId="63" applyFont="1" applyFill="1" applyBorder="1" applyAlignment="1">
      <alignment horizontal="center" vertical="center" wrapText="1"/>
    </xf>
    <xf numFmtId="0" fontId="29" fillId="25" borderId="12" xfId="63" applyFont="1" applyFill="1" applyBorder="1" applyAlignment="1">
      <alignment horizontal="center" vertical="center" wrapText="1"/>
    </xf>
    <xf numFmtId="0" fontId="11" fillId="25" borderId="0" xfId="63" applyFont="1" applyFill="1" applyBorder="1" applyAlignment="1">
      <alignment horizontal="center"/>
    </xf>
    <xf numFmtId="0" fontId="9" fillId="25" borderId="13" xfId="63" applyFont="1" applyFill="1" applyBorder="1" applyAlignment="1">
      <alignment horizontal="left"/>
    </xf>
    <xf numFmtId="0" fontId="9" fillId="25" borderId="0" xfId="63" applyFont="1" applyFill="1" applyBorder="1" applyAlignment="1">
      <alignment horizontal="left"/>
    </xf>
    <xf numFmtId="0" fontId="11" fillId="25" borderId="26" xfId="63" applyFont="1" applyFill="1" applyBorder="1" applyAlignment="1">
      <alignment horizontal="center"/>
    </xf>
    <xf numFmtId="0" fontId="1" fillId="0" borderId="26" xfId="63" applyBorder="1"/>
    <xf numFmtId="0" fontId="11" fillId="25" borderId="28" xfId="0" applyFont="1" applyFill="1" applyBorder="1" applyAlignment="1">
      <alignment horizontal="left"/>
    </xf>
    <xf numFmtId="0" fontId="9" fillId="25" borderId="0" xfId="0" applyFont="1" applyFill="1" applyBorder="1" applyAlignment="1">
      <alignment horizontal="left"/>
    </xf>
    <xf numFmtId="0" fontId="16" fillId="25" borderId="26" xfId="0" applyFont="1" applyFill="1" applyBorder="1" applyAlignment="1">
      <alignment horizontal="left" vertical="top"/>
    </xf>
    <xf numFmtId="0" fontId="32" fillId="33" borderId="0" xfId="0" applyFont="1" applyFill="1" applyBorder="1" applyAlignment="1">
      <alignment horizontal="left"/>
    </xf>
    <xf numFmtId="0" fontId="53" fillId="34" borderId="0" xfId="41" applyFont="1" applyFill="1" applyBorder="1" applyAlignment="1">
      <alignment horizontal="left" wrapText="1"/>
    </xf>
    <xf numFmtId="0" fontId="32" fillId="25" borderId="0" xfId="0" applyFont="1" applyFill="1" applyBorder="1" applyAlignment="1">
      <alignment horizontal="left" wrapText="1"/>
    </xf>
    <xf numFmtId="0" fontId="29" fillId="24" borderId="0" xfId="41" applyFont="1" applyFill="1" applyBorder="1" applyAlignment="1">
      <alignment horizontal="left" vertical="top" wrapText="1"/>
    </xf>
    <xf numFmtId="0" fontId="11" fillId="24" borderId="0" xfId="41" applyFont="1" applyFill="1" applyBorder="1" applyAlignment="1">
      <alignment horizontal="left" vertical="center" wrapText="1" indent="1"/>
    </xf>
    <xf numFmtId="0" fontId="11" fillId="34" borderId="0" xfId="41" applyFont="1" applyFill="1" applyBorder="1" applyAlignment="1">
      <alignment horizontal="left" vertical="center" wrapText="1" indent="1"/>
    </xf>
    <xf numFmtId="0" fontId="7" fillId="34" borderId="0" xfId="41" applyFont="1" applyFill="1" applyBorder="1" applyAlignment="1">
      <alignment horizontal="left" vertical="center" wrapText="1" indent="1"/>
    </xf>
    <xf numFmtId="0" fontId="53" fillId="24" borderId="0" xfId="41" applyFont="1" applyFill="1" applyBorder="1" applyAlignment="1">
      <alignment horizontal="left" wrapText="1"/>
    </xf>
    <xf numFmtId="0" fontId="16" fillId="34" borderId="0" xfId="41" applyFont="1" applyFill="1" applyBorder="1" applyAlignment="1">
      <alignment horizontal="left"/>
    </xf>
    <xf numFmtId="0" fontId="12" fillId="25" borderId="29" xfId="0" applyNumberFormat="1" applyFont="1" applyFill="1" applyBorder="1" applyAlignment="1">
      <alignment horizontal="right"/>
    </xf>
    <xf numFmtId="49" fontId="16" fillId="25" borderId="0" xfId="0" applyNumberFormat="1" applyFont="1" applyFill="1" applyBorder="1" applyAlignment="1">
      <alignment wrapText="1"/>
    </xf>
    <xf numFmtId="3" fontId="16" fillId="25" borderId="48" xfId="0" applyNumberFormat="1" applyFont="1" applyFill="1" applyBorder="1" applyAlignment="1">
      <alignment horizontal="right"/>
    </xf>
    <xf numFmtId="0" fontId="76" fillId="25" borderId="0" xfId="0" applyFont="1" applyFill="1" applyBorder="1" applyAlignment="1">
      <alignment horizontal="justify" vertical="center"/>
    </xf>
    <xf numFmtId="0" fontId="16" fillId="25" borderId="0" xfId="0" applyNumberFormat="1" applyFont="1" applyFill="1" applyBorder="1" applyAlignment="1" applyProtection="1">
      <alignment horizontal="justify" vertical="justify" wrapText="1"/>
      <protection locked="0"/>
    </xf>
    <xf numFmtId="1" fontId="12" fillId="25" borderId="0" xfId="52" applyNumberFormat="1" applyFont="1" applyFill="1" applyBorder="1" applyAlignment="1">
      <alignment horizontal="center"/>
    </xf>
    <xf numFmtId="49" fontId="89" fillId="33" borderId="68" xfId="52" applyNumberFormat="1" applyFont="1" applyFill="1" applyBorder="1" applyAlignment="1">
      <alignment horizontal="center" vertical="center" wrapText="1"/>
    </xf>
    <xf numFmtId="49" fontId="89" fillId="33" borderId="69" xfId="52" applyNumberFormat="1" applyFont="1" applyFill="1" applyBorder="1" applyAlignment="1">
      <alignment horizontal="center" vertical="center"/>
    </xf>
    <xf numFmtId="1" fontId="12" fillId="24" borderId="0" xfId="62" applyNumberFormat="1" applyFont="1" applyFill="1" applyBorder="1" applyAlignment="1">
      <alignment horizontal="center" wrapText="1"/>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0" fontId="29" fillId="24" borderId="0" xfId="62" applyFont="1" applyFill="1" applyBorder="1" applyAlignment="1">
      <alignment horizontal="left" wrapText="1"/>
    </xf>
    <xf numFmtId="0" fontId="16" fillId="24" borderId="0" xfId="62" applyFont="1" applyFill="1" applyBorder="1" applyAlignment="1">
      <alignment horizontal="left" wrapText="1"/>
    </xf>
    <xf numFmtId="0" fontId="16" fillId="24" borderId="11" xfId="62" applyFont="1" applyFill="1" applyBorder="1" applyAlignment="1">
      <alignment horizontal="left" wrapText="1"/>
    </xf>
    <xf numFmtId="0" fontId="11" fillId="25" borderId="30" xfId="0" applyFont="1" applyFill="1" applyBorder="1" applyAlignment="1">
      <alignment horizontal="right"/>
    </xf>
    <xf numFmtId="0" fontId="9" fillId="25" borderId="13"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34" fillId="25" borderId="0" xfId="0" applyFont="1" applyFill="1" applyBorder="1" applyAlignment="1">
      <alignment horizontal="left"/>
    </xf>
    <xf numFmtId="0" fontId="9" fillId="31" borderId="0" xfId="0" applyFont="1" applyFill="1" applyBorder="1" applyAlignment="1"/>
    <xf numFmtId="164" fontId="17" fillId="31" borderId="0" xfId="41" applyNumberFormat="1" applyFont="1" applyFill="1" applyBorder="1" applyAlignment="1">
      <alignment horizontal="left" wrapText="1"/>
    </xf>
  </cellXfs>
  <cellStyles count="74">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5"/>
    <cellStyle name="Normal 6 2" xfId="63"/>
    <cellStyle name="Normal 7" xfId="58"/>
    <cellStyle name="Normal 8" xfId="67"/>
    <cellStyle name="Normal 9" xfId="68"/>
    <cellStyle name="Normal_18ssocial RSI" xfId="60"/>
    <cellStyle name="Normal_beFev2008 2" xfId="64"/>
    <cellStyle name="Normal_befev2009 2 2" xfId="66"/>
    <cellStyle name="Normal_befev2009 3" xfId="71"/>
    <cellStyle name="Normal_bejun2008" xfId="54"/>
    <cellStyle name="Normal_bejun2008 3" xfId="69"/>
    <cellStyle name="Normal_benov2008_bejul2010 2" xfId="70"/>
    <cellStyle name="Normal_Book2" xfId="41"/>
    <cellStyle name="Normal_Book2 2 2" xfId="65"/>
    <cellStyle name="Normal_Book2 2 3" xfId="72"/>
    <cellStyle name="Normal_Book2 4" xfId="62"/>
    <cellStyle name="Normal_Book2 5" xfId="73"/>
    <cellStyle name="Normal_Book3" xfId="61"/>
    <cellStyle name="Nota" xfId="42" builtinId="10" customBuiltin="1"/>
    <cellStyle name="Percentagem 2" xfId="59"/>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6"/>
    <cellStyle name="Vírgula 4" xfId="5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FFFF"/>
      <color rgb="FF008000"/>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3618176"/>
        <c:axId val="53620096"/>
      </c:barChart>
      <c:catAx>
        <c:axId val="53618176"/>
        <c:scaling>
          <c:orientation val="maxMin"/>
        </c:scaling>
        <c:axPos val="l"/>
        <c:majorTickMark val="none"/>
        <c:tickLblPos val="none"/>
        <c:spPr>
          <a:ln w="3175">
            <a:solidFill>
              <a:srgbClr val="333333"/>
            </a:solidFill>
            <a:prstDash val="solid"/>
          </a:ln>
        </c:spPr>
        <c:crossAx val="53620096"/>
        <c:crosses val="autoZero"/>
        <c:auto val="1"/>
        <c:lblAlgn val="ctr"/>
        <c:lblOffset val="100"/>
        <c:tickMarkSkip val="1"/>
      </c:catAx>
      <c:valAx>
        <c:axId val="5362009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361817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desemprego registado... 
</a:t>
            </a:r>
          </a:p>
        </c:rich>
      </c:tx>
      <c:layout>
        <c:manualLayout>
          <c:xMode val="edge"/>
          <c:yMode val="edge"/>
          <c:x val="0.29376876562999404"/>
          <c:y val="4.5197740112994364E-2"/>
        </c:manualLayout>
      </c:layout>
      <c:spPr>
        <a:noFill/>
        <a:ln w="25400">
          <a:noFill/>
        </a:ln>
      </c:spPr>
    </c:title>
    <c:plotArea>
      <c:layout>
        <c:manualLayout>
          <c:layoutTarget val="inner"/>
          <c:xMode val="edge"/>
          <c:yMode val="edge"/>
          <c:x val="8.8495830152534566E-2"/>
          <c:y val="0.24858894216181493"/>
          <c:w val="0.8377605254439916"/>
          <c:h val="0.4689291408961252"/>
        </c:manualLayout>
      </c:layout>
      <c:lineChart>
        <c:grouping val="standard"/>
        <c:ser>
          <c:idx val="0"/>
          <c:order val="0"/>
          <c:tx>
            <c:strRef>
              <c:f>'[1]apoio-graficos'!$O$2347:$O$2635</c:f>
              <c:strCache>
                <c:ptCount val="1"/>
                <c:pt idx="0">
                  <c:v>desemprego registado no final do período (milhares) 333,09 337,408 331,746 312,674 308,853 302,135 297,819 297,073 297,751 302,402 308,779 309,364 317,562 323,195 321,564 317,567 307,671 299,353 298,539 296,379 295,297 300,158 303,693 304,319 308,279 306,</c:v>
                </c:pt>
              </c:strCache>
            </c:strRef>
          </c:tx>
          <c:spPr>
            <a:ln w="25400">
              <a:solidFill>
                <a:srgbClr val="008000"/>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 no final do período </a:t>
                    </a:r>
                    <a:r>
                      <a:rPr lang="pt-PT" sz="600" b="0" i="0" u="none" strike="noStrike" baseline="0">
                        <a:solidFill>
                          <a:srgbClr val="008000"/>
                        </a:solidFill>
                        <a:latin typeface="Arial"/>
                        <a:cs typeface="Arial"/>
                      </a:rPr>
                      <a:t>(milhares)</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'[1]apoio-graficos'!$O$2518:$O$2635</c:f>
              <c:numCache>
                <c:formatCode>General</c:formatCode>
                <c:ptCount val="118"/>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661.04300000000001</c:v>
                </c:pt>
                <c:pt idx="111">
                  <c:v>655.89800000000002</c:v>
                </c:pt>
                <c:pt idx="112">
                  <c:v>641.22199999999998</c:v>
                </c:pt>
                <c:pt idx="113">
                  <c:v>645.95500000000004</c:v>
                </c:pt>
                <c:pt idx="114">
                  <c:v>655.34199999999998</c:v>
                </c:pt>
                <c:pt idx="115">
                  <c:v>673.42100000000005</c:v>
                </c:pt>
                <c:pt idx="116">
                  <c:v>683.55700000000002</c:v>
                </c:pt>
                <c:pt idx="117">
                  <c:v>695</c:v>
                </c:pt>
              </c:numCache>
            </c:numRef>
          </c:val>
        </c:ser>
        <c:marker val="1"/>
        <c:axId val="122702848"/>
        <c:axId val="122737792"/>
      </c:lineChart>
      <c:lineChart>
        <c:grouping val="standard"/>
        <c:ser>
          <c:idx val="1"/>
          <c:order val="1"/>
          <c:tx>
            <c:strRef>
              <c:f>'[1]apoio-graficos'!$V$2347</c:f>
              <c:strCache>
                <c:ptCount val="1"/>
                <c:pt idx="0">
                  <c:v>…ao longo do período (v.h.)</c:v>
                </c:pt>
              </c:strCache>
            </c:strRef>
          </c:tx>
          <c:spPr>
            <a:ln w="25400">
              <a:solidFill>
                <a:srgbClr val="808080"/>
              </a:solidFill>
              <a:prstDash val="solid"/>
            </a:ln>
          </c:spPr>
          <c:marker>
            <c:symbol val="none"/>
          </c:marker>
          <c:dLbls>
            <c:dLbl>
              <c:idx val="37"/>
              <c:layout>
                <c:manualLayout>
                  <c:x val="0.29986822443654731"/>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'[1]apoio-graficos'!$V$2518:$V$2635</c:f>
              <c:numCache>
                <c:formatCode>General</c:formatCode>
                <c:ptCount val="118"/>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numCache>
            </c:numRef>
          </c:val>
        </c:ser>
        <c:marker val="1"/>
        <c:axId val="124815232"/>
        <c:axId val="124816768"/>
      </c:lineChart>
      <c:catAx>
        <c:axId val="12270284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22737792"/>
        <c:crosses val="autoZero"/>
        <c:auto val="1"/>
        <c:lblAlgn val="ctr"/>
        <c:lblOffset val="100"/>
        <c:tickLblSkip val="1"/>
        <c:tickMarkSkip val="1"/>
      </c:catAx>
      <c:valAx>
        <c:axId val="122737792"/>
        <c:scaling>
          <c:orientation val="minMax"/>
          <c:max val="7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22702848"/>
        <c:crosses val="autoZero"/>
        <c:crossBetween val="between"/>
        <c:majorUnit val="100"/>
        <c:minorUnit val="100"/>
      </c:valAx>
      <c:catAx>
        <c:axId val="124815232"/>
        <c:scaling>
          <c:orientation val="minMax"/>
        </c:scaling>
        <c:delete val="1"/>
        <c:axPos val="b"/>
        <c:tickLblPos val="none"/>
        <c:crossAx val="124816768"/>
        <c:crosses val="autoZero"/>
        <c:auto val="1"/>
        <c:lblAlgn val="ctr"/>
        <c:lblOffset val="100"/>
      </c:catAx>
      <c:valAx>
        <c:axId val="12481676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rgbClr val="008000"/>
                </a:solidFill>
                <a:latin typeface="Arial"/>
                <a:ea typeface="Arial"/>
                <a:cs typeface="Arial"/>
              </a:defRPr>
            </a:pPr>
            <a:endParaRPr lang="pt-PT"/>
          </a:p>
        </c:txPr>
        <c:crossAx val="124815232"/>
        <c:crosses val="max"/>
        <c:crossBetween val="between"/>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desemprego registado, no final do período </a:t>
            </a:r>
          </a:p>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 estrangeiros ... </a:t>
            </a:r>
          </a:p>
          <a:p>
            <a:pPr>
              <a:defRPr sz="800" b="0" i="0" u="none" strike="noStrike" baseline="0">
                <a:solidFill>
                  <a:srgbClr val="000000"/>
                </a:solidFill>
                <a:latin typeface="Arial"/>
                <a:ea typeface="Arial"/>
                <a:cs typeface="Arial"/>
              </a:defRPr>
            </a:pPr>
            <a:endParaRPr lang="pt-PT" sz="800" b="1" i="0" u="none" strike="noStrike" baseline="0">
              <a:solidFill>
                <a:srgbClr val="008000"/>
              </a:solidFill>
              <a:latin typeface="Arial"/>
              <a:cs typeface="Arial"/>
            </a:endParaRPr>
          </a:p>
        </c:rich>
      </c:tx>
      <c:layout>
        <c:manualLayout>
          <c:xMode val="edge"/>
          <c:yMode val="edge"/>
          <c:x val="0.21021053219412653"/>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202"/>
        </c:manualLayout>
      </c:layout>
      <c:lineChart>
        <c:grouping val="standard"/>
        <c:ser>
          <c:idx val="0"/>
          <c:order val="0"/>
          <c:tx>
            <c:strRef>
              <c:f>'[1]apoio-graficos'!$AQ$2347</c:f>
              <c:strCache>
                <c:ptCount val="1"/>
                <c:pt idx="0">
                  <c:v>Estatísticas Mensais - Quadro IX
V.A.</c:v>
                </c:pt>
              </c:strCache>
            </c:strRef>
          </c:tx>
          <c:spPr>
            <a:ln w="25400">
              <a:solidFill>
                <a:srgbClr val="008000"/>
              </a:solidFill>
              <a:prstDash val="solid"/>
            </a:ln>
          </c:spPr>
          <c:marker>
            <c:symbol val="none"/>
          </c:marker>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'[1]apoio-graficos'!$AQ$2518:$AQ$2635</c:f>
              <c:numCache>
                <c:formatCode>General</c:formatCode>
                <c:ptCount val="118"/>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42.25</c:v>
                </c:pt>
                <c:pt idx="109">
                  <c:v>42.941000000000003</c:v>
                </c:pt>
                <c:pt idx="110">
                  <c:v>42.244999999999997</c:v>
                </c:pt>
                <c:pt idx="111">
                  <c:v>40.834000000000003</c:v>
                </c:pt>
                <c:pt idx="112">
                  <c:v>40.834000000000003</c:v>
                </c:pt>
                <c:pt idx="113">
                  <c:v>39.164999999999999</c:v>
                </c:pt>
                <c:pt idx="114">
                  <c:v>38.71</c:v>
                </c:pt>
                <c:pt idx="115">
                  <c:v>38.972000000000001</c:v>
                </c:pt>
              </c:numCache>
            </c:numRef>
          </c:val>
        </c:ser>
        <c:marker val="1"/>
        <c:axId val="82905344"/>
        <c:axId val="82907136"/>
      </c:lineChart>
      <c:catAx>
        <c:axId val="829053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82907136"/>
        <c:crosses val="autoZero"/>
        <c:auto val="1"/>
        <c:lblAlgn val="ctr"/>
        <c:lblOffset val="100"/>
        <c:tickLblSkip val="1"/>
        <c:tickMarkSkip val="1"/>
      </c:catAx>
      <c:valAx>
        <c:axId val="82907136"/>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82905344"/>
        <c:crosses val="autoZero"/>
        <c:crossBetween val="between"/>
        <c:majorUnit val="5"/>
        <c:min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(4)</c:v>
                </c:pt>
                <c:pt idx="4">
                  <c:v>Eslováquia</c:v>
                </c:pt>
                <c:pt idx="5">
                  <c:v>Eslovénia (4)</c:v>
                </c:pt>
                <c:pt idx="6">
                  <c:v>Espanha</c:v>
                </c:pt>
                <c:pt idx="7">
                  <c:v>Estónia (3)</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 (3)</c:v>
                </c:pt>
                <c:pt idx="20">
                  <c:v>Letónia (3)</c:v>
                </c:pt>
                <c:pt idx="21">
                  <c:v>Lituânia </c:v>
                </c:pt>
                <c:pt idx="22">
                  <c:v>Polónia</c:v>
                </c:pt>
                <c:pt idx="23">
                  <c:v>Reino Unido (2)</c:v>
                </c:pt>
                <c:pt idx="24">
                  <c:v>República Checa</c:v>
                </c:pt>
                <c:pt idx="25">
                  <c:v>Roménia (1)</c:v>
                </c:pt>
                <c:pt idx="26">
                  <c:v>Suécia</c:v>
                </c:pt>
                <c:pt idx="27">
                  <c:v>Estados Unidos</c:v>
                </c:pt>
                <c:pt idx="28">
                  <c:v>Japão </c:v>
                </c:pt>
              </c:strCache>
            </c:strRef>
          </c:cat>
          <c:val>
            <c:numRef>
              <c:f>('21destaque'!$L$9:$L$25,'21destaque'!$L$27:$L$36,'21destaque'!$L$38:$L$39)</c:f>
              <c:numCache>
                <c:formatCode>#,##0.00</c:formatCode>
                <c:ptCount val="29"/>
                <c:pt idx="0">
                  <c:v>0.91</c:v>
                </c:pt>
                <c:pt idx="1">
                  <c:v>0.91</c:v>
                </c:pt>
                <c:pt idx="2">
                  <c:v>1.01</c:v>
                </c:pt>
                <c:pt idx="3">
                  <c:v>0.9</c:v>
                </c:pt>
                <c:pt idx="4">
                  <c:v>1.02</c:v>
                </c:pt>
                <c:pt idx="5">
                  <c:v>1.1399999999999999</c:v>
                </c:pt>
                <c:pt idx="6">
                  <c:v>1.02</c:v>
                </c:pt>
                <c:pt idx="7">
                  <c:v>0.83</c:v>
                </c:pt>
                <c:pt idx="8">
                  <c:v>0.88</c:v>
                </c:pt>
                <c:pt idx="9">
                  <c:v>1.03</c:v>
                </c:pt>
                <c:pt idx="10">
                  <c:v>1.28</c:v>
                </c:pt>
                <c:pt idx="11">
                  <c:v>0.96</c:v>
                </c:pt>
                <c:pt idx="12">
                  <c:v>0.63</c:v>
                </c:pt>
                <c:pt idx="13">
                  <c:v>1.1599999999999999</c:v>
                </c:pt>
                <c:pt idx="14">
                  <c:v>1.29</c:v>
                </c:pt>
                <c:pt idx="15">
                  <c:v>1.03</c:v>
                </c:pt>
                <c:pt idx="16">
                  <c:v>0.93</c:v>
                </c:pt>
                <c:pt idx="17">
                  <c:v>0.78</c:v>
                </c:pt>
                <c:pt idx="18">
                  <c:v>0.94</c:v>
                </c:pt>
                <c:pt idx="19">
                  <c:v>0.95</c:v>
                </c:pt>
                <c:pt idx="20">
                  <c:v>0.97</c:v>
                </c:pt>
                <c:pt idx="21">
                  <c:v>0.72</c:v>
                </c:pt>
                <c:pt idx="22">
                  <c:v>1.1200000000000001</c:v>
                </c:pt>
                <c:pt idx="23">
                  <c:v>0.88</c:v>
                </c:pt>
                <c:pt idx="24">
                  <c:v>1.35</c:v>
                </c:pt>
                <c:pt idx="25">
                  <c:v>0.83</c:v>
                </c:pt>
                <c:pt idx="26">
                  <c:v>0.91</c:v>
                </c:pt>
                <c:pt idx="27">
                  <c:v>0.96</c:v>
                </c:pt>
                <c:pt idx="28">
                  <c:v>0.86</c:v>
                </c:pt>
              </c:numCache>
            </c:numRef>
          </c:val>
        </c:ser>
        <c:axId val="85923712"/>
        <c:axId val="85925248"/>
      </c:radarChart>
      <c:catAx>
        <c:axId val="8592371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5925248"/>
        <c:crosses val="autoZero"/>
        <c:lblAlgn val="ctr"/>
        <c:lblOffset val="100"/>
      </c:catAx>
      <c:valAx>
        <c:axId val="8592524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592371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3729920"/>
        <c:axId val="53738496"/>
      </c:barChart>
      <c:catAx>
        <c:axId val="53729920"/>
        <c:scaling>
          <c:orientation val="maxMin"/>
        </c:scaling>
        <c:axPos val="l"/>
        <c:majorTickMark val="none"/>
        <c:tickLblPos val="none"/>
        <c:spPr>
          <a:ln w="3175">
            <a:solidFill>
              <a:srgbClr val="333333"/>
            </a:solidFill>
            <a:prstDash val="solid"/>
          </a:ln>
        </c:spPr>
        <c:crossAx val="53738496"/>
        <c:crosses val="autoZero"/>
        <c:auto val="1"/>
        <c:lblAlgn val="ctr"/>
        <c:lblOffset val="100"/>
        <c:tickMarkSkip val="1"/>
      </c:catAx>
      <c:valAx>
        <c:axId val="5373849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372992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4261248"/>
        <c:axId val="54263168"/>
      </c:barChart>
      <c:catAx>
        <c:axId val="54261248"/>
        <c:scaling>
          <c:orientation val="maxMin"/>
        </c:scaling>
        <c:axPos val="l"/>
        <c:majorTickMark val="none"/>
        <c:tickLblPos val="none"/>
        <c:spPr>
          <a:ln w="3175">
            <a:solidFill>
              <a:srgbClr val="333333"/>
            </a:solidFill>
            <a:prstDash val="solid"/>
          </a:ln>
        </c:spPr>
        <c:crossAx val="54263168"/>
        <c:crosses val="autoZero"/>
        <c:auto val="1"/>
        <c:lblAlgn val="ctr"/>
        <c:lblOffset val="100"/>
        <c:tickMarkSkip val="1"/>
      </c:catAx>
      <c:valAx>
        <c:axId val="5426316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426124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72368512"/>
        <c:axId val="72370816"/>
      </c:barChart>
      <c:catAx>
        <c:axId val="72368512"/>
        <c:scaling>
          <c:orientation val="maxMin"/>
        </c:scaling>
        <c:axPos val="l"/>
        <c:majorTickMark val="none"/>
        <c:tickLblPos val="none"/>
        <c:spPr>
          <a:ln w="3175">
            <a:solidFill>
              <a:srgbClr val="333333"/>
            </a:solidFill>
            <a:prstDash val="solid"/>
          </a:ln>
        </c:spPr>
        <c:crossAx val="72370816"/>
        <c:crosses val="autoZero"/>
        <c:auto val="1"/>
        <c:lblAlgn val="ctr"/>
        <c:lblOffset val="100"/>
        <c:tickMarkSkip val="1"/>
      </c:catAx>
      <c:valAx>
        <c:axId val="7237081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7236851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699635E-2"/>
          <c:w val="0.9788134839532836"/>
          <c:h val="0.93403579928657465"/>
        </c:manualLayout>
      </c:layout>
      <c:barChart>
        <c:barDir val="bar"/>
        <c:grouping val="clustered"/>
        <c:ser>
          <c:idx val="0"/>
          <c:order val="0"/>
          <c:spPr>
            <a:solidFill>
              <a:srgbClr val="CC0000"/>
            </a:solidFill>
            <a:ln w="12700">
              <a:solidFill>
                <a:srgbClr val="FFFFFF"/>
              </a:solidFill>
              <a:prstDash val="solid"/>
            </a:ln>
          </c:spPr>
          <c:val>
            <c:numRef>
              <c:f>'16irct'!$P$79:$P$88</c:f>
              <c:numCache>
                <c:formatCode>0.0</c:formatCode>
                <c:ptCount val="10"/>
                <c:pt idx="0">
                  <c:v>7.8</c:v>
                </c:pt>
                <c:pt idx="1">
                  <c:v>5.6</c:v>
                </c:pt>
                <c:pt idx="2">
                  <c:v>4</c:v>
                </c:pt>
                <c:pt idx="3">
                  <c:v>3.9</c:v>
                </c:pt>
                <c:pt idx="4">
                  <c:v>3.1</c:v>
                </c:pt>
                <c:pt idx="5">
                  <c:v>-1.6</c:v>
                </c:pt>
                <c:pt idx="6">
                  <c:v>-1.7</c:v>
                </c:pt>
                <c:pt idx="7">
                  <c:v>-5.7</c:v>
                </c:pt>
                <c:pt idx="8">
                  <c:v>-7.6</c:v>
                </c:pt>
                <c:pt idx="9">
                  <c:v>-14.8</c:v>
                </c:pt>
              </c:numCache>
            </c:numRef>
          </c:val>
        </c:ser>
        <c:gapWidth val="80"/>
        <c:axId val="82884864"/>
        <c:axId val="86126976"/>
      </c:barChart>
      <c:catAx>
        <c:axId val="82884864"/>
        <c:scaling>
          <c:orientation val="maxMin"/>
        </c:scaling>
        <c:delete val="1"/>
        <c:axPos val="l"/>
        <c:tickLblPos val="none"/>
        <c:crossAx val="86126976"/>
        <c:crossesAt val="0"/>
        <c:auto val="1"/>
        <c:lblAlgn val="ctr"/>
        <c:lblOffset val="100"/>
      </c:catAx>
      <c:valAx>
        <c:axId val="86126976"/>
        <c:scaling>
          <c:orientation val="minMax"/>
          <c:max val="9"/>
          <c:min val="-16"/>
        </c:scaling>
        <c:axPos val="t"/>
        <c:numFmt formatCode="0.0" sourceLinked="1"/>
        <c:majorTickMark val="none"/>
        <c:tickLblPos val="none"/>
        <c:spPr>
          <a:ln w="9525">
            <a:noFill/>
          </a:ln>
        </c:spPr>
        <c:crossAx val="8288486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clima económico</a:t>
            </a:r>
            <a:endParaRPr lang="pt-PT" sz="1000" b="1" i="0" u="none" strike="noStrike" baseline="0">
              <a:solidFill>
                <a:srgbClr val="000000"/>
              </a:solidFill>
              <a:latin typeface="Arial"/>
              <a:cs typeface="Arial"/>
            </a:endParaRPr>
          </a:p>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strRef>
              <c:f>'[1]apoio-graficos'!$C$2347</c:f>
              <c:strCache>
                <c:ptCount val="1"/>
                <c:pt idx="0">
                  <c:v>Indicador de clima económico (%)</c:v>
                </c:pt>
              </c:strCache>
            </c:strRef>
          </c:tx>
          <c:spPr>
            <a:ln w="25400">
              <a:solidFill>
                <a:srgbClr val="008000"/>
              </a:solidFill>
              <a:prstDash val="solid"/>
            </a:ln>
          </c:spPr>
          <c:marker>
            <c:symbol val="none"/>
          </c:marker>
          <c:dLbls>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'[1]apoio-graficos'!$C$2518:$C$2635</c:f>
              <c:numCache>
                <c:formatCode>General</c:formatCode>
                <c:ptCount val="118"/>
                <c:pt idx="0">
                  <c:v>-1.120289370486369</c:v>
                </c:pt>
                <c:pt idx="1">
                  <c:v>-0.95190480677497624</c:v>
                </c:pt>
                <c:pt idx="2">
                  <c:v>-1.120639729208367</c:v>
                </c:pt>
                <c:pt idx="3">
                  <c:v>-1.0690983481909482</c:v>
                </c:pt>
                <c:pt idx="4">
                  <c:v>-1.3820883154875316</c:v>
                </c:pt>
                <c:pt idx="5">
                  <c:v>-1.2849163686548351</c:v>
                </c:pt>
                <c:pt idx="6">
                  <c:v>-1.1872500556673353</c:v>
                </c:pt>
                <c:pt idx="7">
                  <c:v>-0.82302511585114235</c:v>
                </c:pt>
                <c:pt idx="8">
                  <c:v>-0.53931130789266135</c:v>
                </c:pt>
                <c:pt idx="9">
                  <c:v>-0.16707230607567564</c:v>
                </c:pt>
                <c:pt idx="10">
                  <c:v>-8.015801977853225E-2</c:v>
                </c:pt>
                <c:pt idx="11">
                  <c:v>-6.4675324136095891E-2</c:v>
                </c:pt>
                <c:pt idx="12">
                  <c:v>-0.17586133370911528</c:v>
                </c:pt>
                <c:pt idx="13">
                  <c:v>-0.21073394078721802</c:v>
                </c:pt>
                <c:pt idx="14">
                  <c:v>-0.21130393406262571</c:v>
                </c:pt>
                <c:pt idx="15">
                  <c:v>-3.0798249025719773E-2</c:v>
                </c:pt>
                <c:pt idx="16">
                  <c:v>0.37048857547979186</c:v>
                </c:pt>
                <c:pt idx="17">
                  <c:v>0.65119715684493795</c:v>
                </c:pt>
                <c:pt idx="18">
                  <c:v>0.82885837464285961</c:v>
                </c:pt>
                <c:pt idx="19">
                  <c:v>0.85469392860590276</c:v>
                </c:pt>
                <c:pt idx="20">
                  <c:v>0.86159252573916201</c:v>
                </c:pt>
                <c:pt idx="21">
                  <c:v>0.72627699795598577</c:v>
                </c:pt>
                <c:pt idx="22">
                  <c:v>0.44398775712436894</c:v>
                </c:pt>
                <c:pt idx="23">
                  <c:v>0.19056399153037051</c:v>
                </c:pt>
                <c:pt idx="24">
                  <c:v>0.11574043682658457</c:v>
                </c:pt>
                <c:pt idx="25">
                  <c:v>0.19161142047544705</c:v>
                </c:pt>
                <c:pt idx="26">
                  <c:v>0.36845609154424891</c:v>
                </c:pt>
                <c:pt idx="27">
                  <c:v>0.38041168480838078</c:v>
                </c:pt>
                <c:pt idx="28">
                  <c:v>0.34073651177657405</c:v>
                </c:pt>
                <c:pt idx="29">
                  <c:v>0.12175955419154345</c:v>
                </c:pt>
                <c:pt idx="30">
                  <c:v>-0.25966182918645897</c:v>
                </c:pt>
                <c:pt idx="31">
                  <c:v>-0.45510351283558176</c:v>
                </c:pt>
                <c:pt idx="32">
                  <c:v>-0.50764151651824274</c:v>
                </c:pt>
                <c:pt idx="33">
                  <c:v>-0.28140531761444049</c:v>
                </c:pt>
                <c:pt idx="34">
                  <c:v>-0.38048645622111821</c:v>
                </c:pt>
                <c:pt idx="35">
                  <c:v>-0.23128274195443263</c:v>
                </c:pt>
                <c:pt idx="36">
                  <c:v>-0.27099226335932092</c:v>
                </c:pt>
                <c:pt idx="37">
                  <c:v>2.0357672295314572E-2</c:v>
                </c:pt>
                <c:pt idx="38">
                  <c:v>-0.15433897426768184</c:v>
                </c:pt>
                <c:pt idx="39">
                  <c:v>3.8161830016496257E-2</c:v>
                </c:pt>
                <c:pt idx="40">
                  <c:v>-7.780838295576506E-2</c:v>
                </c:pt>
                <c:pt idx="41">
                  <c:v>0.35682317072567965</c:v>
                </c:pt>
                <c:pt idx="42">
                  <c:v>0.47582902622335993</c:v>
                </c:pt>
                <c:pt idx="43">
                  <c:v>0.65337821339592728</c:v>
                </c:pt>
                <c:pt idx="44">
                  <c:v>0.62886973475131724</c:v>
                </c:pt>
                <c:pt idx="45">
                  <c:v>0.82459917098191871</c:v>
                </c:pt>
                <c:pt idx="46">
                  <c:v>0.87328471769903115</c:v>
                </c:pt>
                <c:pt idx="47">
                  <c:v>0.64620677055252984</c:v>
                </c:pt>
                <c:pt idx="48">
                  <c:v>0.45970692673919633</c:v>
                </c:pt>
                <c:pt idx="49">
                  <c:v>0.54093698270393809</c:v>
                </c:pt>
                <c:pt idx="50">
                  <c:v>0.84467092075048589</c:v>
                </c:pt>
                <c:pt idx="51">
                  <c:v>1.0142942726604611</c:v>
                </c:pt>
                <c:pt idx="52">
                  <c:v>1.1802007794210279</c:v>
                </c:pt>
                <c:pt idx="53">
                  <c:v>1.2840970519734651</c:v>
                </c:pt>
                <c:pt idx="54">
                  <c:v>1.1617784067906662</c:v>
                </c:pt>
                <c:pt idx="55">
                  <c:v>1.1610989005261332</c:v>
                </c:pt>
                <c:pt idx="56">
                  <c:v>1.1731208433772855</c:v>
                </c:pt>
                <c:pt idx="57">
                  <c:v>1.2667758432064853</c:v>
                </c:pt>
                <c:pt idx="58">
                  <c:v>1.2118537617773983</c:v>
                </c:pt>
                <c:pt idx="59">
                  <c:v>1.063328186335798</c:v>
                </c:pt>
                <c:pt idx="60">
                  <c:v>0.9674655183082963</c:v>
                </c:pt>
                <c:pt idx="61">
                  <c:v>0.93368177240073058</c:v>
                </c:pt>
                <c:pt idx="62">
                  <c:v>1.1104306015376386</c:v>
                </c:pt>
                <c:pt idx="63">
                  <c:v>1.1449064054285123</c:v>
                </c:pt>
                <c:pt idx="64">
                  <c:v>1.0860716581994341</c:v>
                </c:pt>
                <c:pt idx="65">
                  <c:v>0.60457278070241027</c:v>
                </c:pt>
                <c:pt idx="66">
                  <c:v>0.22333965276232526</c:v>
                </c:pt>
                <c:pt idx="67">
                  <c:v>4.3059368300002107E-2</c:v>
                </c:pt>
                <c:pt idx="68">
                  <c:v>-6.737785030904303E-2</c:v>
                </c:pt>
                <c:pt idx="69">
                  <c:v>-0.46580899503756956</c:v>
                </c:pt>
                <c:pt idx="70">
                  <c:v>-1.4469530050202979</c:v>
                </c:pt>
                <c:pt idx="71">
                  <c:v>-2.3290712355730925</c:v>
                </c:pt>
                <c:pt idx="72">
                  <c:v>-2.9369276312618853</c:v>
                </c:pt>
                <c:pt idx="73">
                  <c:v>-3.3694182952555081</c:v>
                </c:pt>
                <c:pt idx="74">
                  <c:v>-3.4725653546131277</c:v>
                </c:pt>
                <c:pt idx="75">
                  <c:v>-3.5303584157777861</c:v>
                </c:pt>
                <c:pt idx="76">
                  <c:v>-3.0401289683417798</c:v>
                </c:pt>
                <c:pt idx="77">
                  <c:v>-2.6136119517174077</c:v>
                </c:pt>
                <c:pt idx="78">
                  <c:v>-2.0593181072119613</c:v>
                </c:pt>
                <c:pt idx="79">
                  <c:v>-1.4879229210313611</c:v>
                </c:pt>
                <c:pt idx="80">
                  <c:v>-0.97965339874111423</c:v>
                </c:pt>
                <c:pt idx="81">
                  <c:v>-0.54238879325115041</c:v>
                </c:pt>
                <c:pt idx="82">
                  <c:v>-0.59082521394768905</c:v>
                </c:pt>
                <c:pt idx="83">
                  <c:v>-0.72116266808692209</c:v>
                </c:pt>
                <c:pt idx="84">
                  <c:v>-0.89965189155626624</c:v>
                </c:pt>
                <c:pt idx="85">
                  <c:v>-0.95392744789924677</c:v>
                </c:pt>
                <c:pt idx="86">
                  <c:v>-0.81341822416423204</c:v>
                </c:pt>
                <c:pt idx="87">
                  <c:v>-0.55086189154579002</c:v>
                </c:pt>
                <c:pt idx="88">
                  <c:v>-0.30551379816954571</c:v>
                </c:pt>
                <c:pt idx="89">
                  <c:v>-0.17629166344638214</c:v>
                </c:pt>
                <c:pt idx="90">
                  <c:v>-0.24513954644431146</c:v>
                </c:pt>
                <c:pt idx="91">
                  <c:v>-0.22550702663476396</c:v>
                </c:pt>
                <c:pt idx="92">
                  <c:v>-0.21343134452301049</c:v>
                </c:pt>
                <c:pt idx="93">
                  <c:v>-0.44042263145403426</c:v>
                </c:pt>
                <c:pt idx="94">
                  <c:v>-0.78129979796900428</c:v>
                </c:pt>
                <c:pt idx="95">
                  <c:v>-1.3394154386951125</c:v>
                </c:pt>
                <c:pt idx="96">
                  <c:v>-1.4985558816213651</c:v>
                </c:pt>
                <c:pt idx="97">
                  <c:v>-1.6776175980535502</c:v>
                </c:pt>
                <c:pt idx="98">
                  <c:v>-1.7800144038462922</c:v>
                </c:pt>
                <c:pt idx="99">
                  <c:v>-2.0902124485681588</c:v>
                </c:pt>
                <c:pt idx="100">
                  <c:v>-2.3192012575080878</c:v>
                </c:pt>
                <c:pt idx="101">
                  <c:v>-2.490759972611956</c:v>
                </c:pt>
                <c:pt idx="102">
                  <c:v>-2.6446360842311094</c:v>
                </c:pt>
                <c:pt idx="103">
                  <c:v>-2.7831781288702913</c:v>
                </c:pt>
                <c:pt idx="104">
                  <c:v>-3.0523000085629874</c:v>
                </c:pt>
                <c:pt idx="105">
                  <c:v>-3.3434755748135467</c:v>
                </c:pt>
                <c:pt idx="106">
                  <c:v>-3.8941736881124207</c:v>
                </c:pt>
                <c:pt idx="107">
                  <c:v>-4.3761242368752908</c:v>
                </c:pt>
                <c:pt idx="108">
                  <c:v>-4.7</c:v>
                </c:pt>
                <c:pt idx="109">
                  <c:v>-4.9000000000000004</c:v>
                </c:pt>
                <c:pt idx="110">
                  <c:v>-4.8</c:v>
                </c:pt>
                <c:pt idx="111">
                  <c:v>-4.7</c:v>
                </c:pt>
                <c:pt idx="112">
                  <c:v>-4.5999999999999996</c:v>
                </c:pt>
                <c:pt idx="113">
                  <c:v>-4.4000000000000004</c:v>
                </c:pt>
                <c:pt idx="114">
                  <c:v>-4.4000000000000004</c:v>
                </c:pt>
                <c:pt idx="115">
                  <c:v>-4</c:v>
                </c:pt>
                <c:pt idx="116">
                  <c:v>-4.2</c:v>
                </c:pt>
                <c:pt idx="117">
                  <c:v>-4.5999999999999996</c:v>
                </c:pt>
              </c:numCache>
            </c:numRef>
          </c:val>
        </c:ser>
        <c:dLbls>
          <c:showSerName val="1"/>
        </c:dLbls>
        <c:marker val="1"/>
        <c:axId val="90064768"/>
        <c:axId val="90083712"/>
      </c:lineChart>
      <c:catAx>
        <c:axId val="90064768"/>
        <c:scaling>
          <c:orientation val="minMax"/>
        </c:scaling>
        <c:axPos val="b"/>
        <c:title>
          <c:tx>
            <c:rich>
              <a:bodyPr/>
              <a:lstStyle/>
              <a:p>
                <a:pPr>
                  <a:defRPr sz="600" b="0" i="0" u="none" strike="noStrike" baseline="0">
                    <a:solidFill>
                      <a:srgbClr val="008000"/>
                    </a:solidFill>
                    <a:latin typeface="Arial"/>
                    <a:ea typeface="Arial"/>
                    <a:cs typeface="Arial"/>
                  </a:defRPr>
                </a:pPr>
                <a:r>
                  <a:rPr lang="pt-PT"/>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0083712"/>
        <c:crosses val="autoZero"/>
        <c:auto val="1"/>
        <c:lblAlgn val="ctr"/>
        <c:lblOffset val="100"/>
        <c:tickLblSkip val="1"/>
        <c:tickMarkSkip val="1"/>
      </c:catAx>
      <c:valAx>
        <c:axId val="90083712"/>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0064768"/>
        <c:crosses val="autoZero"/>
        <c:crossBetween val="between"/>
        <c:maj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prespetivas de evolução do emprego nos próximos 3 meses</a:t>
            </a:r>
            <a:r>
              <a:rPr lang="pt-PT" sz="800" b="0" i="0" u="none" strike="noStrike" baseline="0">
                <a:solidFill>
                  <a:srgbClr val="008000"/>
                </a:solidFill>
                <a:latin typeface="Arial"/>
                <a:cs typeface="Arial"/>
              </a:rPr>
              <a:t> </a:t>
            </a:r>
            <a:r>
              <a:rPr lang="pt-PT" sz="700" b="0" i="0" u="none" strike="noStrike" baseline="0">
                <a:solidFill>
                  <a:srgbClr val="008000"/>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strRef>
              <c:f>'[1]apoio-graficos'!$K$2347</c:f>
              <c:strCache>
                <c:ptCount val="1"/>
                <c:pt idx="0">
                  <c:v>Indústria </c:v>
                </c:pt>
              </c:strCache>
            </c:strRef>
          </c:tx>
          <c:spPr>
            <a:ln w="25400">
              <a:solidFill>
                <a:srgbClr val="808080"/>
              </a:solidFill>
              <a:prstDash val="solid"/>
            </a:ln>
          </c:spPr>
          <c:marker>
            <c:symbol val="none"/>
          </c:marker>
          <c:dLbls>
            <c:dLbl>
              <c:idx val="8"/>
              <c:layout>
                <c:manualLayout>
                  <c:x val="0.33925652468515632"/>
                  <c:y val="0.15131608548931713"/>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'[1]apoio-graficos'!$K$2518:$K$2635</c:f>
              <c:numCache>
                <c:formatCode>General</c:formatCode>
                <c:ptCount val="118"/>
                <c:pt idx="0">
                  <c:v>0</c:v>
                </c:pt>
                <c:pt idx="1">
                  <c:v>0</c:v>
                </c:pt>
                <c:pt idx="2">
                  <c:v>-12.036239894658332</c:v>
                </c:pt>
                <c:pt idx="3">
                  <c:v>-13.702906561324999</c:v>
                </c:pt>
                <c:pt idx="4">
                  <c:v>-14.369573227991665</c:v>
                </c:pt>
                <c:pt idx="5">
                  <c:v>-13.369573227991665</c:v>
                </c:pt>
                <c:pt idx="6">
                  <c:v>-12.036239894658332</c:v>
                </c:pt>
                <c:pt idx="7">
                  <c:v>-12.369573227991665</c:v>
                </c:pt>
                <c:pt idx="8">
                  <c:v>-12.369573227991665</c:v>
                </c:pt>
                <c:pt idx="9">
                  <c:v>-12.036239894658332</c:v>
                </c:pt>
                <c:pt idx="10">
                  <c:v>-12.702906561324999</c:v>
                </c:pt>
                <c:pt idx="11">
                  <c:v>-12.702906561324999</c:v>
                </c:pt>
                <c:pt idx="12">
                  <c:v>-13.036239894658332</c:v>
                </c:pt>
                <c:pt idx="13">
                  <c:v>-11.369573227991665</c:v>
                </c:pt>
                <c:pt idx="14">
                  <c:v>-11.369573227991665</c:v>
                </c:pt>
                <c:pt idx="15">
                  <c:v>-11.036239894658332</c:v>
                </c:pt>
                <c:pt idx="16">
                  <c:v>-11.036239894658332</c:v>
                </c:pt>
                <c:pt idx="17">
                  <c:v>-11.036239894658332</c:v>
                </c:pt>
                <c:pt idx="18">
                  <c:v>-11.702906561324999</c:v>
                </c:pt>
                <c:pt idx="19">
                  <c:v>-12.036239894658332</c:v>
                </c:pt>
                <c:pt idx="20">
                  <c:v>-12.702906561324999</c:v>
                </c:pt>
                <c:pt idx="21">
                  <c:v>-13.369573227991665</c:v>
                </c:pt>
                <c:pt idx="22">
                  <c:v>-13.369573227991665</c:v>
                </c:pt>
                <c:pt idx="23">
                  <c:v>-13.036239894658332</c:v>
                </c:pt>
                <c:pt idx="24">
                  <c:v>-10.702906561324999</c:v>
                </c:pt>
                <c:pt idx="25">
                  <c:v>-12.036239894658332</c:v>
                </c:pt>
                <c:pt idx="26">
                  <c:v>-12.036239894658332</c:v>
                </c:pt>
                <c:pt idx="27">
                  <c:v>-13.369573227991665</c:v>
                </c:pt>
                <c:pt idx="28">
                  <c:v>-11.369573227991665</c:v>
                </c:pt>
                <c:pt idx="29">
                  <c:v>-11.369573227991665</c:v>
                </c:pt>
                <c:pt idx="30">
                  <c:v>-11.036239894658332</c:v>
                </c:pt>
                <c:pt idx="31">
                  <c:v>-11.369573227991665</c:v>
                </c:pt>
                <c:pt idx="32">
                  <c:v>-12.036239894658332</c:v>
                </c:pt>
                <c:pt idx="33">
                  <c:v>-12.036239894658332</c:v>
                </c:pt>
                <c:pt idx="34">
                  <c:v>-12.702906561324999</c:v>
                </c:pt>
                <c:pt idx="35">
                  <c:v>-12.369573227991665</c:v>
                </c:pt>
                <c:pt idx="36">
                  <c:v>-13.702906561324999</c:v>
                </c:pt>
                <c:pt idx="37">
                  <c:v>-12.702906561324999</c:v>
                </c:pt>
                <c:pt idx="38">
                  <c:v>-10.369573227991667</c:v>
                </c:pt>
                <c:pt idx="39">
                  <c:v>-8.7029065613249994</c:v>
                </c:pt>
                <c:pt idx="40">
                  <c:v>-8.0362398946583333</c:v>
                </c:pt>
                <c:pt idx="41">
                  <c:v>-6.0362398946583333</c:v>
                </c:pt>
                <c:pt idx="42">
                  <c:v>-3.7029065613249998</c:v>
                </c:pt>
                <c:pt idx="43">
                  <c:v>-2.3695732279916668</c:v>
                </c:pt>
                <c:pt idx="44">
                  <c:v>-3.7029065613249998</c:v>
                </c:pt>
                <c:pt idx="45">
                  <c:v>-5.3695732279916664</c:v>
                </c:pt>
                <c:pt idx="46">
                  <c:v>-5.3695732279916664</c:v>
                </c:pt>
                <c:pt idx="47">
                  <c:v>-6.3695732279916664</c:v>
                </c:pt>
                <c:pt idx="48">
                  <c:v>-5.3695732279916664</c:v>
                </c:pt>
                <c:pt idx="49">
                  <c:v>-6.0362398946583333</c:v>
                </c:pt>
                <c:pt idx="50">
                  <c:v>-4.7029065613250003</c:v>
                </c:pt>
                <c:pt idx="51">
                  <c:v>-3.7029065613249998</c:v>
                </c:pt>
                <c:pt idx="52">
                  <c:v>-3.0362398946583333</c:v>
                </c:pt>
                <c:pt idx="53">
                  <c:v>-1.7029065613250001</c:v>
                </c:pt>
                <c:pt idx="54">
                  <c:v>-2.0362398946583333</c:v>
                </c:pt>
                <c:pt idx="55">
                  <c:v>-2.3695732279916668</c:v>
                </c:pt>
                <c:pt idx="56">
                  <c:v>-2.7029065613249998</c:v>
                </c:pt>
                <c:pt idx="57">
                  <c:v>-2.7029065613249998</c:v>
                </c:pt>
                <c:pt idx="58">
                  <c:v>-3.3695732279916668</c:v>
                </c:pt>
                <c:pt idx="59">
                  <c:v>-2.7029065613249998</c:v>
                </c:pt>
                <c:pt idx="60">
                  <c:v>-3.0362398946583333</c:v>
                </c:pt>
                <c:pt idx="61">
                  <c:v>-2.3695732279916668</c:v>
                </c:pt>
                <c:pt idx="62">
                  <c:v>-3.7029065613249998</c:v>
                </c:pt>
                <c:pt idx="63">
                  <c:v>-2.0362398946583333</c:v>
                </c:pt>
                <c:pt idx="64">
                  <c:v>-1.7029065613250001</c:v>
                </c:pt>
                <c:pt idx="65">
                  <c:v>-2.3695732279916668</c:v>
                </c:pt>
                <c:pt idx="66">
                  <c:v>-5.0362398946583333</c:v>
                </c:pt>
                <c:pt idx="67">
                  <c:v>-6.0362398946583333</c:v>
                </c:pt>
                <c:pt idx="68">
                  <c:v>-7.7029065613250003</c:v>
                </c:pt>
                <c:pt idx="69">
                  <c:v>-11.036239894658332</c:v>
                </c:pt>
                <c:pt idx="70">
                  <c:v>-17.036239894658333</c:v>
                </c:pt>
                <c:pt idx="71">
                  <c:v>-22.369573227991665</c:v>
                </c:pt>
                <c:pt idx="72">
                  <c:v>-23.702906561324998</c:v>
                </c:pt>
                <c:pt idx="73">
                  <c:v>-22.702906561324998</c:v>
                </c:pt>
                <c:pt idx="74">
                  <c:v>-21.369573227991665</c:v>
                </c:pt>
                <c:pt idx="75">
                  <c:v>-20.369573227991665</c:v>
                </c:pt>
                <c:pt idx="76">
                  <c:v>-18.466506069238889</c:v>
                </c:pt>
                <c:pt idx="77">
                  <c:v>-15.813354880019444</c:v>
                </c:pt>
                <c:pt idx="78">
                  <c:v>-14.613226629533335</c:v>
                </c:pt>
                <c:pt idx="79">
                  <c:v>-13.611710894066666</c:v>
                </c:pt>
                <c:pt idx="80">
                  <c:v>-12.258621154166667</c:v>
                </c:pt>
                <c:pt idx="81">
                  <c:v>-10.597043909699998</c:v>
                </c:pt>
                <c:pt idx="82">
                  <c:v>-8.6671401817999989</c:v>
                </c:pt>
                <c:pt idx="83">
                  <c:v>-8.5938224071666678</c:v>
                </c:pt>
                <c:pt idx="84">
                  <c:v>-8.3064344963666681</c:v>
                </c:pt>
                <c:pt idx="85">
                  <c:v>-8.323540548533332</c:v>
                </c:pt>
                <c:pt idx="86">
                  <c:v>-6.3326816739000007</c:v>
                </c:pt>
                <c:pt idx="87">
                  <c:v>-6.2949212097</c:v>
                </c:pt>
                <c:pt idx="88">
                  <c:v>-6.2755273095333335</c:v>
                </c:pt>
                <c:pt idx="89">
                  <c:v>-6.5103645946333337</c:v>
                </c:pt>
                <c:pt idx="90">
                  <c:v>-5.1938232901000001</c:v>
                </c:pt>
                <c:pt idx="91">
                  <c:v>-4.7873935623000001</c:v>
                </c:pt>
                <c:pt idx="92">
                  <c:v>-4.009883397266667</c:v>
                </c:pt>
                <c:pt idx="93">
                  <c:v>-5.0275974541333328</c:v>
                </c:pt>
                <c:pt idx="94">
                  <c:v>-4.3700699850333331</c:v>
                </c:pt>
                <c:pt idx="95">
                  <c:v>-5.5547231414666669</c:v>
                </c:pt>
                <c:pt idx="96">
                  <c:v>-4.6521763955999997</c:v>
                </c:pt>
                <c:pt idx="97">
                  <c:v>-5.2662678532666662</c:v>
                </c:pt>
                <c:pt idx="98">
                  <c:v>-5.1724659387666669</c:v>
                </c:pt>
                <c:pt idx="99">
                  <c:v>-4.4171584549666667</c:v>
                </c:pt>
                <c:pt idx="100">
                  <c:v>-3.2837325110333335</c:v>
                </c:pt>
                <c:pt idx="101">
                  <c:v>-3.0329619842666666</c:v>
                </c:pt>
                <c:pt idx="102">
                  <c:v>-5.3356642926000006</c:v>
                </c:pt>
                <c:pt idx="103">
                  <c:v>-7.0659976844666668</c:v>
                </c:pt>
                <c:pt idx="104">
                  <c:v>-8.3537023571333346</c:v>
                </c:pt>
                <c:pt idx="105">
                  <c:v>-9.0961019475000011</c:v>
                </c:pt>
                <c:pt idx="106">
                  <c:v>-11.184360892333332</c:v>
                </c:pt>
                <c:pt idx="107">
                  <c:v>-12.811830500766668</c:v>
                </c:pt>
                <c:pt idx="108">
                  <c:v>-13.8</c:v>
                </c:pt>
                <c:pt idx="109">
                  <c:v>-14.2</c:v>
                </c:pt>
                <c:pt idx="110">
                  <c:v>-14.7</c:v>
                </c:pt>
                <c:pt idx="111">
                  <c:v>-14.2</c:v>
                </c:pt>
                <c:pt idx="112">
                  <c:v>-13.4</c:v>
                </c:pt>
                <c:pt idx="113">
                  <c:v>-12.5</c:v>
                </c:pt>
                <c:pt idx="114">
                  <c:v>-12.7</c:v>
                </c:pt>
                <c:pt idx="115">
                  <c:v>-12.6</c:v>
                </c:pt>
                <c:pt idx="116">
                  <c:v>-12.8</c:v>
                </c:pt>
                <c:pt idx="117">
                  <c:v>-14.2</c:v>
                </c:pt>
              </c:numCache>
            </c:numRef>
          </c:val>
        </c:ser>
        <c:ser>
          <c:idx val="1"/>
          <c:order val="1"/>
          <c:tx>
            <c:strRef>
              <c:f>'[1]apoio-graficos'!$L$2347</c:f>
              <c:strCache>
                <c:ptCount val="1"/>
                <c:pt idx="0">
                  <c:v>Construção</c:v>
                </c:pt>
              </c:strCache>
            </c:strRef>
          </c:tx>
          <c:spPr>
            <a:ln w="25400">
              <a:solidFill>
                <a:srgbClr val="99CC00"/>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'[1]apoio-graficos'!$L$2518:$L$2635</c:f>
              <c:numCache>
                <c:formatCode>General</c:formatCode>
                <c:ptCount val="118"/>
                <c:pt idx="0">
                  <c:v>-33.343013333629067</c:v>
                </c:pt>
                <c:pt idx="1">
                  <c:v>-30.880735179325566</c:v>
                </c:pt>
                <c:pt idx="2">
                  <c:v>-31.770505023269475</c:v>
                </c:pt>
                <c:pt idx="3">
                  <c:v>-29.637622328534544</c:v>
                </c:pt>
                <c:pt idx="4">
                  <c:v>-28.629543155846331</c:v>
                </c:pt>
                <c:pt idx="5">
                  <c:v>-29.037039620886976</c:v>
                </c:pt>
                <c:pt idx="6">
                  <c:v>-27.765673931843153</c:v>
                </c:pt>
                <c:pt idx="7">
                  <c:v>-27.212763458411047</c:v>
                </c:pt>
                <c:pt idx="8">
                  <c:v>-25.078817393296731</c:v>
                </c:pt>
                <c:pt idx="9">
                  <c:v>-23.132740665618133</c:v>
                </c:pt>
                <c:pt idx="10">
                  <c:v>-21.419018461499849</c:v>
                </c:pt>
                <c:pt idx="11">
                  <c:v>-20.575147305109223</c:v>
                </c:pt>
                <c:pt idx="12">
                  <c:v>-19.840336301766616</c:v>
                </c:pt>
                <c:pt idx="13">
                  <c:v>-18.952127247277577</c:v>
                </c:pt>
                <c:pt idx="14">
                  <c:v>-17.666122995820611</c:v>
                </c:pt>
                <c:pt idx="15">
                  <c:v>-17.846922557752592</c:v>
                </c:pt>
                <c:pt idx="16">
                  <c:v>-17.288416561573083</c:v>
                </c:pt>
                <c:pt idx="17">
                  <c:v>-16.094525225664615</c:v>
                </c:pt>
                <c:pt idx="18">
                  <c:v>-15.96046701611786</c:v>
                </c:pt>
                <c:pt idx="19">
                  <c:v>-15.421288907330782</c:v>
                </c:pt>
                <c:pt idx="20">
                  <c:v>-15.735955364723386</c:v>
                </c:pt>
                <c:pt idx="21">
                  <c:v>-16.252919955626798</c:v>
                </c:pt>
                <c:pt idx="22">
                  <c:v>-16.868156365901395</c:v>
                </c:pt>
                <c:pt idx="23">
                  <c:v>-16.305245436322682</c:v>
                </c:pt>
                <c:pt idx="24">
                  <c:v>-14.279836229153972</c:v>
                </c:pt>
                <c:pt idx="25">
                  <c:v>-14.709832902797567</c:v>
                </c:pt>
                <c:pt idx="26">
                  <c:v>-15.238590585146639</c:v>
                </c:pt>
                <c:pt idx="27">
                  <c:v>-14.832191290154659</c:v>
                </c:pt>
                <c:pt idx="28">
                  <c:v>-14.529031412386352</c:v>
                </c:pt>
                <c:pt idx="29">
                  <c:v>-14.587898516829137</c:v>
                </c:pt>
                <c:pt idx="30">
                  <c:v>-14.10798276858867</c:v>
                </c:pt>
                <c:pt idx="31">
                  <c:v>-14.205486604963696</c:v>
                </c:pt>
                <c:pt idx="32">
                  <c:v>-15.264352242282408</c:v>
                </c:pt>
                <c:pt idx="33">
                  <c:v>-15.62757869001863</c:v>
                </c:pt>
                <c:pt idx="34">
                  <c:v>-17.46603539685978</c:v>
                </c:pt>
                <c:pt idx="35">
                  <c:v>-17.790144067935167</c:v>
                </c:pt>
                <c:pt idx="36">
                  <c:v>-20.421600977593513</c:v>
                </c:pt>
                <c:pt idx="37">
                  <c:v>-18.046798726523207</c:v>
                </c:pt>
                <c:pt idx="38">
                  <c:v>-18.948278427965345</c:v>
                </c:pt>
                <c:pt idx="39">
                  <c:v>-19.149534680387653</c:v>
                </c:pt>
                <c:pt idx="40">
                  <c:v>-22.157547791067856</c:v>
                </c:pt>
                <c:pt idx="41">
                  <c:v>-21.936915823944563</c:v>
                </c:pt>
                <c:pt idx="42">
                  <c:v>-21.982857383262765</c:v>
                </c:pt>
                <c:pt idx="43">
                  <c:v>-21.622344186315463</c:v>
                </c:pt>
                <c:pt idx="44">
                  <c:v>-21.330365496573524</c:v>
                </c:pt>
                <c:pt idx="45">
                  <c:v>-21.326475907738921</c:v>
                </c:pt>
                <c:pt idx="46">
                  <c:v>-19.126625622630439</c:v>
                </c:pt>
                <c:pt idx="47">
                  <c:v>-18.05761189739005</c:v>
                </c:pt>
                <c:pt idx="48">
                  <c:v>-15.182078183142801</c:v>
                </c:pt>
                <c:pt idx="49">
                  <c:v>-14.680924487452986</c:v>
                </c:pt>
                <c:pt idx="50">
                  <c:v>-12.556195947108527</c:v>
                </c:pt>
                <c:pt idx="51">
                  <c:v>-12.403711251964566</c:v>
                </c:pt>
                <c:pt idx="52">
                  <c:v>-11.752775793471384</c:v>
                </c:pt>
                <c:pt idx="53">
                  <c:v>-13.670197811855553</c:v>
                </c:pt>
                <c:pt idx="54">
                  <c:v>-13.987338760827768</c:v>
                </c:pt>
                <c:pt idx="55">
                  <c:v>-12.681844703244275</c:v>
                </c:pt>
                <c:pt idx="56">
                  <c:v>-11.138981490474464</c:v>
                </c:pt>
                <c:pt idx="57">
                  <c:v>-10.234558720342017</c:v>
                </c:pt>
                <c:pt idx="58">
                  <c:v>-13.851911616247939</c:v>
                </c:pt>
                <c:pt idx="59">
                  <c:v>-13.315011386501004</c:v>
                </c:pt>
                <c:pt idx="60">
                  <c:v>-12.266550398148702</c:v>
                </c:pt>
                <c:pt idx="61">
                  <c:v>-8.1798264292433256</c:v>
                </c:pt>
                <c:pt idx="62">
                  <c:v>-7.6559135890397103</c:v>
                </c:pt>
                <c:pt idx="63">
                  <c:v>-7.9329562219468519</c:v>
                </c:pt>
                <c:pt idx="64">
                  <c:v>-9.1923826413612222</c:v>
                </c:pt>
                <c:pt idx="65">
                  <c:v>-9.9974533560757131</c:v>
                </c:pt>
                <c:pt idx="66">
                  <c:v>-11.259562671606973</c:v>
                </c:pt>
                <c:pt idx="67">
                  <c:v>-12.389061843695004</c:v>
                </c:pt>
                <c:pt idx="68">
                  <c:v>-13.437421160271159</c:v>
                </c:pt>
                <c:pt idx="69">
                  <c:v>-14.075907437207954</c:v>
                </c:pt>
                <c:pt idx="70">
                  <c:v>-15.514552028814643</c:v>
                </c:pt>
                <c:pt idx="71">
                  <c:v>-17.600020648528371</c:v>
                </c:pt>
                <c:pt idx="72">
                  <c:v>-20.729132378580278</c:v>
                </c:pt>
                <c:pt idx="73">
                  <c:v>-21.787878844026427</c:v>
                </c:pt>
                <c:pt idx="74">
                  <c:v>-23.128707591472956</c:v>
                </c:pt>
                <c:pt idx="75">
                  <c:v>-24.697195318996702</c:v>
                </c:pt>
                <c:pt idx="76">
                  <c:v>-22.665274850139635</c:v>
                </c:pt>
                <c:pt idx="77">
                  <c:v>-20.109057822968726</c:v>
                </c:pt>
                <c:pt idx="78">
                  <c:v>-17.687400672995288</c:v>
                </c:pt>
                <c:pt idx="79">
                  <c:v>-17.707013816494925</c:v>
                </c:pt>
                <c:pt idx="80">
                  <c:v>-18.312500699779083</c:v>
                </c:pt>
                <c:pt idx="81">
                  <c:v>-17.937351239842226</c:v>
                </c:pt>
                <c:pt idx="82">
                  <c:v>-19.226537498541145</c:v>
                </c:pt>
                <c:pt idx="83">
                  <c:v>-20.022110933148817</c:v>
                </c:pt>
                <c:pt idx="84">
                  <c:v>-21.28905786893327</c:v>
                </c:pt>
                <c:pt idx="85">
                  <c:v>-22.749350214282785</c:v>
                </c:pt>
                <c:pt idx="86">
                  <c:v>-23.036049836152774</c:v>
                </c:pt>
                <c:pt idx="87">
                  <c:v>-21.225825517430724</c:v>
                </c:pt>
                <c:pt idx="88">
                  <c:v>-20.598387363882189</c:v>
                </c:pt>
                <c:pt idx="89">
                  <c:v>-22.124867472565999</c:v>
                </c:pt>
                <c:pt idx="90">
                  <c:v>-24.246998198593172</c:v>
                </c:pt>
                <c:pt idx="91">
                  <c:v>-27.133333307721063</c:v>
                </c:pt>
                <c:pt idx="92">
                  <c:v>-27.067836061809686</c:v>
                </c:pt>
                <c:pt idx="93">
                  <c:v>-29.827177493689344</c:v>
                </c:pt>
                <c:pt idx="94">
                  <c:v>-28.980504300280511</c:v>
                </c:pt>
                <c:pt idx="95">
                  <c:v>-30.242666887145592</c:v>
                </c:pt>
                <c:pt idx="96">
                  <c:v>-29.199465260200302</c:v>
                </c:pt>
                <c:pt idx="97">
                  <c:v>-31.338909335593456</c:v>
                </c:pt>
                <c:pt idx="98">
                  <c:v>-33.601821486968156</c:v>
                </c:pt>
                <c:pt idx="99">
                  <c:v>-37.998223959134066</c:v>
                </c:pt>
                <c:pt idx="100">
                  <c:v>-40.252410199211319</c:v>
                </c:pt>
                <c:pt idx="101">
                  <c:v>-42.659489574479913</c:v>
                </c:pt>
                <c:pt idx="102">
                  <c:v>-43.130855757977251</c:v>
                </c:pt>
                <c:pt idx="103">
                  <c:v>-45.558728290918459</c:v>
                </c:pt>
                <c:pt idx="104">
                  <c:v>-48.002480205342749</c:v>
                </c:pt>
                <c:pt idx="105">
                  <c:v>-49.813535368233055</c:v>
                </c:pt>
                <c:pt idx="106">
                  <c:v>-51.867421378813731</c:v>
                </c:pt>
                <c:pt idx="107">
                  <c:v>-52.342071248630837</c:v>
                </c:pt>
                <c:pt idx="108">
                  <c:v>-54.729267160188506</c:v>
                </c:pt>
                <c:pt idx="109">
                  <c:v>-55.557737962300187</c:v>
                </c:pt>
                <c:pt idx="110">
                  <c:v>-56.801230418216853</c:v>
                </c:pt>
                <c:pt idx="111">
                  <c:v>-56.985208057544334</c:v>
                </c:pt>
                <c:pt idx="112">
                  <c:v>-58.050445362654919</c:v>
                </c:pt>
                <c:pt idx="113">
                  <c:v>-58.587803309055026</c:v>
                </c:pt>
                <c:pt idx="114">
                  <c:v>-58.9</c:v>
                </c:pt>
                <c:pt idx="115">
                  <c:v>-57</c:v>
                </c:pt>
                <c:pt idx="116">
                  <c:v>-57.6</c:v>
                </c:pt>
                <c:pt idx="117">
                  <c:v>-58</c:v>
                </c:pt>
              </c:numCache>
            </c:numRef>
          </c:val>
        </c:ser>
        <c:ser>
          <c:idx val="2"/>
          <c:order val="2"/>
          <c:tx>
            <c:strRef>
              <c:f>'[1]apoio-graficos'!$M$2347</c:f>
              <c:strCache>
                <c:ptCount val="1"/>
                <c:pt idx="0">
                  <c:v>Comércio</c:v>
                </c:pt>
              </c:strCache>
            </c:strRef>
          </c:tx>
          <c:spPr>
            <a:ln w="38100">
              <a:solidFill>
                <a:srgbClr val="008000"/>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rgbClr val="008000"/>
                        </a:solidFill>
                        <a:latin typeface="Arial"/>
                        <a:ea typeface="Arial"/>
                        <a:cs typeface="Arial"/>
                      </a:defRPr>
                    </a:pPr>
                    <a:r>
                      <a:rPr lang="pt-PT"/>
                      <a:t>comércio</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'[1]apoio-graficos'!$M$2518:$M$2635</c:f>
              <c:numCache>
                <c:formatCode>General</c:formatCode>
                <c:ptCount val="118"/>
                <c:pt idx="0">
                  <c:v>-10.705003779465386</c:v>
                </c:pt>
                <c:pt idx="1">
                  <c:v>-10.310131984593591</c:v>
                </c:pt>
                <c:pt idx="2">
                  <c:v>-10.748593523055128</c:v>
                </c:pt>
                <c:pt idx="3">
                  <c:v>-11.887055061516667</c:v>
                </c:pt>
                <c:pt idx="4">
                  <c:v>-15.353721728183332</c:v>
                </c:pt>
                <c:pt idx="5">
                  <c:v>-17.12038839485</c:v>
                </c:pt>
                <c:pt idx="6">
                  <c:v>-18.420388394849997</c:v>
                </c:pt>
                <c:pt idx="7">
                  <c:v>-16.753721728183333</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-8.9537217281833339</c:v>
                </c:pt>
                <c:pt idx="18">
                  <c:v>-8.2537217281833346</c:v>
                </c:pt>
                <c:pt idx="19">
                  <c:v>-7.7203883948500005</c:v>
                </c:pt>
                <c:pt idx="20">
                  <c:v>-7.12038839485</c:v>
                </c:pt>
                <c:pt idx="21">
                  <c:v>-8.0870550615166668</c:v>
                </c:pt>
                <c:pt idx="22">
                  <c:v>-8.5203883948500003</c:v>
                </c:pt>
                <c:pt idx="23">
                  <c:v>-7.953721728183333</c:v>
                </c:pt>
                <c:pt idx="24">
                  <c:v>-6.2870550615166669</c:v>
                </c:pt>
                <c:pt idx="25">
                  <c:v>-6.1870550615166664</c:v>
                </c:pt>
                <c:pt idx="26">
                  <c:v>-6.6870550615166664</c:v>
                </c:pt>
                <c:pt idx="27">
                  <c:v>-8.0870550615166668</c:v>
                </c:pt>
                <c:pt idx="28">
                  <c:v>-9.2870550615166678</c:v>
                </c:pt>
                <c:pt idx="29">
                  <c:v>-10.820388394849999</c:v>
                </c:pt>
                <c:pt idx="30">
                  <c:v>-11.420388394850001</c:v>
                </c:pt>
                <c:pt idx="31">
                  <c:v>-11.453721728183334</c:v>
                </c:pt>
                <c:pt idx="32">
                  <c:v>-11.787055061516666</c:v>
                </c:pt>
                <c:pt idx="33">
                  <c:v>-13.487055061516669</c:v>
                </c:pt>
                <c:pt idx="34">
                  <c:v>-14.120388394850002</c:v>
                </c:pt>
                <c:pt idx="35">
                  <c:v>-15.187055061516668</c:v>
                </c:pt>
                <c:pt idx="36">
                  <c:v>-14.420388394850001</c:v>
                </c:pt>
                <c:pt idx="37">
                  <c:v>-13.553721728183334</c:v>
                </c:pt>
                <c:pt idx="38">
                  <c:v>-11.653721728183333</c:v>
                </c:pt>
                <c:pt idx="39">
                  <c:v>-10.820388394849999</c:v>
                </c:pt>
                <c:pt idx="40">
                  <c:v>-10.787055061516668</c:v>
                </c:pt>
                <c:pt idx="41">
                  <c:v>-8.8870550615166675</c:v>
                </c:pt>
                <c:pt idx="42">
                  <c:v>-6.1203883948500009</c:v>
                </c:pt>
                <c:pt idx="43">
                  <c:v>-3.7537217281833342</c:v>
                </c:pt>
                <c:pt idx="44">
                  <c:v>-4.4537217281833339</c:v>
                </c:pt>
                <c:pt idx="45">
                  <c:v>-3.8537217281833338</c:v>
                </c:pt>
                <c:pt idx="46">
                  <c:v>-4.1537217281833341</c:v>
                </c:pt>
                <c:pt idx="47">
                  <c:v>-4.0537217281833335</c:v>
                </c:pt>
                <c:pt idx="48">
                  <c:v>-5.4203883948500007</c:v>
                </c:pt>
                <c:pt idx="49">
                  <c:v>-4.7870550615166669</c:v>
                </c:pt>
                <c:pt idx="50">
                  <c:v>-2.887055061516667</c:v>
                </c:pt>
                <c:pt idx="51">
                  <c:v>-1.6870550615166671</c:v>
                </c:pt>
                <c:pt idx="52">
                  <c:v>-0.98705506151666711</c:v>
                </c:pt>
                <c:pt idx="53">
                  <c:v>-1.7870550615166669</c:v>
                </c:pt>
                <c:pt idx="54">
                  <c:v>-3.887055061516667</c:v>
                </c:pt>
                <c:pt idx="55">
                  <c:v>-4.5537217281833335</c:v>
                </c:pt>
                <c:pt idx="56">
                  <c:v>-4.7537217281833337</c:v>
                </c:pt>
                <c:pt idx="57">
                  <c:v>-2.6870550615166668</c:v>
                </c:pt>
                <c:pt idx="58">
                  <c:v>-2.3537217281833338</c:v>
                </c:pt>
                <c:pt idx="59">
                  <c:v>-3.62038839485</c:v>
                </c:pt>
                <c:pt idx="60">
                  <c:v>-4.5537217281833335</c:v>
                </c:pt>
                <c:pt idx="61">
                  <c:v>-5.2203883948500005</c:v>
                </c:pt>
                <c:pt idx="62">
                  <c:v>-3.8203883948500006</c:v>
                </c:pt>
                <c:pt idx="63">
                  <c:v>-3.9537217281833335</c:v>
                </c:pt>
                <c:pt idx="64">
                  <c:v>-2.6537217281833336</c:v>
                </c:pt>
                <c:pt idx="65">
                  <c:v>-3.2537217281833342</c:v>
                </c:pt>
                <c:pt idx="66">
                  <c:v>-4.1870550615166673</c:v>
                </c:pt>
                <c:pt idx="67">
                  <c:v>-6.2537217281833337</c:v>
                </c:pt>
                <c:pt idx="68">
                  <c:v>-7.0537217281833335</c:v>
                </c:pt>
                <c:pt idx="69">
                  <c:v>-7.1870550615166664</c:v>
                </c:pt>
                <c:pt idx="70">
                  <c:v>-8.5870550615166668</c:v>
                </c:pt>
                <c:pt idx="71">
                  <c:v>-12.287055061516668</c:v>
                </c:pt>
                <c:pt idx="72">
                  <c:v>-15.72038839485</c:v>
                </c:pt>
                <c:pt idx="73">
                  <c:v>-18.253721728183333</c:v>
                </c:pt>
                <c:pt idx="74">
                  <c:v>-17.787055061516664</c:v>
                </c:pt>
                <c:pt idx="75">
                  <c:v>-16.187055061516663</c:v>
                </c:pt>
                <c:pt idx="76">
                  <c:v>-14.60540170571111</c:v>
                </c:pt>
                <c:pt idx="77">
                  <c:v>-12.731315579672222</c:v>
                </c:pt>
                <c:pt idx="78">
                  <c:v>-12.050199364766668</c:v>
                </c:pt>
                <c:pt idx="79">
                  <c:v>-11.391627029966665</c:v>
                </c:pt>
                <c:pt idx="80">
                  <c:v>-10.059111116166667</c:v>
                </c:pt>
                <c:pt idx="81">
                  <c:v>-8.9660504117000013</c:v>
                </c:pt>
                <c:pt idx="82">
                  <c:v>-8.9450386707666656</c:v>
                </c:pt>
                <c:pt idx="83">
                  <c:v>-10.095267186033334</c:v>
                </c:pt>
                <c:pt idx="84">
                  <c:v>-12.518904015266665</c:v>
                </c:pt>
                <c:pt idx="85">
                  <c:v>-12.155479102266668</c:v>
                </c:pt>
                <c:pt idx="86">
                  <c:v>-11.071014587933334</c:v>
                </c:pt>
                <c:pt idx="87">
                  <c:v>-9.7130664543333349</c:v>
                </c:pt>
                <c:pt idx="88">
                  <c:v>-10.615345004666667</c:v>
                </c:pt>
                <c:pt idx="89">
                  <c:v>-10.9365964931</c:v>
                </c:pt>
                <c:pt idx="90">
                  <c:v>-11.416954970533332</c:v>
                </c:pt>
                <c:pt idx="91">
                  <c:v>-10.936925388933332</c:v>
                </c:pt>
                <c:pt idx="92">
                  <c:v>-11.255283854366667</c:v>
                </c:pt>
                <c:pt idx="93">
                  <c:v>-11.719465100599999</c:v>
                </c:pt>
                <c:pt idx="94">
                  <c:v>-12.189714175399999</c:v>
                </c:pt>
                <c:pt idx="95">
                  <c:v>-13.549637421999998</c:v>
                </c:pt>
                <c:pt idx="96">
                  <c:v>-13.120823367633333</c:v>
                </c:pt>
                <c:pt idx="97">
                  <c:v>-13.390757168266667</c:v>
                </c:pt>
                <c:pt idx="98">
                  <c:v>-11.487290535533333</c:v>
                </c:pt>
                <c:pt idx="99">
                  <c:v>-12.0640296245</c:v>
                </c:pt>
                <c:pt idx="100">
                  <c:v>-13.557469730833333</c:v>
                </c:pt>
                <c:pt idx="101">
                  <c:v>-17.216608966500001</c:v>
                </c:pt>
                <c:pt idx="102">
                  <c:v>-18.424406635533334</c:v>
                </c:pt>
                <c:pt idx="103">
                  <c:v>-18.183113740299998</c:v>
                </c:pt>
                <c:pt idx="104">
                  <c:v>-18.791166984466667</c:v>
                </c:pt>
                <c:pt idx="105">
                  <c:v>-21.055668506066663</c:v>
                </c:pt>
                <c:pt idx="106">
                  <c:v>-23.714361851899998</c:v>
                </c:pt>
                <c:pt idx="107">
                  <c:v>-25.889412779733334</c:v>
                </c:pt>
                <c:pt idx="108">
                  <c:v>-27.5</c:v>
                </c:pt>
                <c:pt idx="109">
                  <c:v>-26.9</c:v>
                </c:pt>
                <c:pt idx="110">
                  <c:v>-26.4</c:v>
                </c:pt>
                <c:pt idx="111">
                  <c:v>-25.9</c:v>
                </c:pt>
                <c:pt idx="112">
                  <c:v>-26.8</c:v>
                </c:pt>
                <c:pt idx="113">
                  <c:v>-26</c:v>
                </c:pt>
                <c:pt idx="114">
                  <c:v>-24.6</c:v>
                </c:pt>
                <c:pt idx="115">
                  <c:v>-24.9</c:v>
                </c:pt>
                <c:pt idx="116">
                  <c:v>-26.1</c:v>
                </c:pt>
                <c:pt idx="117">
                  <c:v>-29.1</c:v>
                </c:pt>
              </c:numCache>
            </c:numRef>
          </c:val>
        </c:ser>
        <c:ser>
          <c:idx val="3"/>
          <c:order val="3"/>
          <c:tx>
            <c:strRef>
              <c:f>'[1]apoio-graficos'!$N$2347</c:f>
              <c:strCache>
                <c:ptCount val="1"/>
                <c:pt idx="0">
                  <c:v>Serviços</c:v>
                </c:pt>
              </c:strCache>
            </c:strRef>
          </c:tx>
          <c:spPr>
            <a:ln w="25400">
              <a:solidFill>
                <a:srgbClr val="333333"/>
              </a:solidFill>
              <a:prstDash val="solid"/>
            </a:ln>
          </c:spPr>
          <c:marker>
            <c:symbol val="none"/>
          </c:marker>
          <c:dLbls>
            <c:dLbl>
              <c:idx val="20"/>
              <c:layout>
                <c:manualLayout>
                  <c:x val="0.41006232183077457"/>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'[1]apoio-graficos'!$N$2518:$N$2635</c:f>
              <c:numCache>
                <c:formatCode>General</c:formatCode>
                <c:ptCount val="118"/>
                <c:pt idx="0">
                  <c:v>-21.485073872964325</c:v>
                </c:pt>
                <c:pt idx="1">
                  <c:v>-19.041378382607572</c:v>
                </c:pt>
                <c:pt idx="2">
                  <c:v>-21.420509360283052</c:v>
                </c:pt>
                <c:pt idx="3">
                  <c:v>-25.936798571312085</c:v>
                </c:pt>
                <c:pt idx="4">
                  <c:v>-28.962589732635323</c:v>
                </c:pt>
                <c:pt idx="5">
                  <c:v>-29.339999109159738</c:v>
                </c:pt>
                <c:pt idx="6">
                  <c:v>-21.587749649195242</c:v>
                </c:pt>
                <c:pt idx="7">
                  <c:v>-21.665050269942181</c:v>
                </c:pt>
                <c:pt idx="8">
                  <c:v>-18.287656240185679</c:v>
                </c:pt>
                <c:pt idx="9">
                  <c:v>-18.519647077954033</c:v>
                </c:pt>
                <c:pt idx="10">
                  <c:v>-16.311000883373531</c:v>
                </c:pt>
                <c:pt idx="11">
                  <c:v>-17.845280598105045</c:v>
                </c:pt>
                <c:pt idx="12">
                  <c:v>-18.554836126306203</c:v>
                </c:pt>
                <c:pt idx="13">
                  <c:v>-19.65070190936753</c:v>
                </c:pt>
                <c:pt idx="14">
                  <c:v>-16.486490078043939</c:v>
                </c:pt>
                <c:pt idx="15">
                  <c:v>-17.213334970809015</c:v>
                </c:pt>
                <c:pt idx="16">
                  <c:v>-14.779419839102538</c:v>
                </c:pt>
                <c:pt idx="17">
                  <c:v>-14.122855831984266</c:v>
                </c:pt>
                <c:pt idx="18">
                  <c:v>-9.310362801717643</c:v>
                </c:pt>
                <c:pt idx="19">
                  <c:v>-7.8179593342399043</c:v>
                </c:pt>
                <c:pt idx="20">
                  <c:v>-8.4237850632685092</c:v>
                </c:pt>
                <c:pt idx="21">
                  <c:v>-13.246221180099381</c:v>
                </c:pt>
                <c:pt idx="22">
                  <c:v>-13.351733285292411</c:v>
                </c:pt>
                <c:pt idx="23">
                  <c:v>-11.033899918608055</c:v>
                </c:pt>
                <c:pt idx="24">
                  <c:v>-5.7275623260806521</c:v>
                </c:pt>
                <c:pt idx="25">
                  <c:v>-3.5774626369010076</c:v>
                </c:pt>
                <c:pt idx="26">
                  <c:v>-3.5804441418179542</c:v>
                </c:pt>
                <c:pt idx="27">
                  <c:v>-4.4036536879417341</c:v>
                </c:pt>
                <c:pt idx="28">
                  <c:v>-8.3680431560611552</c:v>
                </c:pt>
                <c:pt idx="29">
                  <c:v>-13.633480284971832</c:v>
                </c:pt>
                <c:pt idx="30">
                  <c:v>-17.905639930818239</c:v>
                </c:pt>
                <c:pt idx="31">
                  <c:v>-18.520663482941689</c:v>
                </c:pt>
                <c:pt idx="32">
                  <c:v>-14.897081956248561</c:v>
                </c:pt>
                <c:pt idx="33">
                  <c:v>-12.921565931453221</c:v>
                </c:pt>
                <c:pt idx="34">
                  <c:v>-12.239956584226592</c:v>
                </c:pt>
                <c:pt idx="35">
                  <c:v>-9.675602675461084</c:v>
                </c:pt>
                <c:pt idx="36">
                  <c:v>-10.088125561661167</c:v>
                </c:pt>
                <c:pt idx="37">
                  <c:v>-10.768182198833408</c:v>
                </c:pt>
                <c:pt idx="38">
                  <c:v>-15.177752637175487</c:v>
                </c:pt>
                <c:pt idx="39">
                  <c:v>-13.432998645744993</c:v>
                </c:pt>
                <c:pt idx="40">
                  <c:v>-10.016103236229668</c:v>
                </c:pt>
                <c:pt idx="41">
                  <c:v>-6.3653847991513564</c:v>
                </c:pt>
                <c:pt idx="42">
                  <c:v>-6.3958825644979953</c:v>
                </c:pt>
                <c:pt idx="43">
                  <c:v>-8.6206522084171393</c:v>
                </c:pt>
                <c:pt idx="44">
                  <c:v>-12.81042957499114</c:v>
                </c:pt>
                <c:pt idx="45">
                  <c:v>-15.665710371877374</c:v>
                </c:pt>
                <c:pt idx="46">
                  <c:v>-16.16361335177892</c:v>
                </c:pt>
                <c:pt idx="47">
                  <c:v>-16.105809684194409</c:v>
                </c:pt>
                <c:pt idx="48">
                  <c:v>-15.796193384695869</c:v>
                </c:pt>
                <c:pt idx="49">
                  <c:v>-11.790517607977904</c:v>
                </c:pt>
                <c:pt idx="50">
                  <c:v>-10.905056815712543</c:v>
                </c:pt>
                <c:pt idx="51">
                  <c:v>-11.380571235438611</c:v>
                </c:pt>
                <c:pt idx="52">
                  <c:v>-15.681161037267286</c:v>
                </c:pt>
                <c:pt idx="53">
                  <c:v>-18.271726396311831</c:v>
                </c:pt>
                <c:pt idx="54">
                  <c:v>-18.36460479566539</c:v>
                </c:pt>
                <c:pt idx="55">
                  <c:v>-15.448684838357245</c:v>
                </c:pt>
                <c:pt idx="56">
                  <c:v>-11.708139239503643</c:v>
                </c:pt>
                <c:pt idx="57">
                  <c:v>-9.6549446441163145</c:v>
                </c:pt>
                <c:pt idx="58">
                  <c:v>-11.601484692877561</c:v>
                </c:pt>
                <c:pt idx="59">
                  <c:v>-11.73605298011325</c:v>
                </c:pt>
                <c:pt idx="60">
                  <c:v>-10.848541920465706</c:v>
                </c:pt>
                <c:pt idx="61">
                  <c:v>-9.3431346439166827</c:v>
                </c:pt>
                <c:pt idx="62">
                  <c:v>-9.3493290787074788</c:v>
                </c:pt>
                <c:pt idx="63">
                  <c:v>-7.7193726932414997</c:v>
                </c:pt>
                <c:pt idx="64">
                  <c:v>-9.7834375631531572</c:v>
                </c:pt>
                <c:pt idx="65">
                  <c:v>-7.1099569471264843</c:v>
                </c:pt>
                <c:pt idx="66">
                  <c:v>-10.73552262042889</c:v>
                </c:pt>
                <c:pt idx="67">
                  <c:v>-12.072439159620055</c:v>
                </c:pt>
                <c:pt idx="68">
                  <c:v>-12.966590830306629</c:v>
                </c:pt>
                <c:pt idx="69">
                  <c:v>-14.781045343803532</c:v>
                </c:pt>
                <c:pt idx="70">
                  <c:v>-14.480436065375363</c:v>
                </c:pt>
                <c:pt idx="71">
                  <c:v>-17.000404157883214</c:v>
                </c:pt>
                <c:pt idx="72">
                  <c:v>-15.764545044989829</c:v>
                </c:pt>
                <c:pt idx="73">
                  <c:v>-16.056948677234974</c:v>
                </c:pt>
                <c:pt idx="74">
                  <c:v>-17.111268494871027</c:v>
                </c:pt>
                <c:pt idx="75">
                  <c:v>-14.873059363583408</c:v>
                </c:pt>
                <c:pt idx="76">
                  <c:v>-12.159280118905977</c:v>
                </c:pt>
                <c:pt idx="77">
                  <c:v>-9.2976314943730127</c:v>
                </c:pt>
                <c:pt idx="78">
                  <c:v>-8.1260446652165097</c:v>
                </c:pt>
                <c:pt idx="79">
                  <c:v>-6.6746453268419073</c:v>
                </c:pt>
                <c:pt idx="80">
                  <c:v>-6.3864943989202629</c:v>
                </c:pt>
                <c:pt idx="81">
                  <c:v>-4.5333306299059863</c:v>
                </c:pt>
                <c:pt idx="82">
                  <c:v>-4.2474367295960453</c:v>
                </c:pt>
                <c:pt idx="83">
                  <c:v>-3.830569401229635</c:v>
                </c:pt>
                <c:pt idx="84">
                  <c:v>-4.5830853712388917</c:v>
                </c:pt>
                <c:pt idx="85">
                  <c:v>-5.6028964787914193</c:v>
                </c:pt>
                <c:pt idx="86">
                  <c:v>-4.9199171824995789</c:v>
                </c:pt>
                <c:pt idx="87">
                  <c:v>-6.6054191109636493</c:v>
                </c:pt>
                <c:pt idx="88">
                  <c:v>-6.317171888335511</c:v>
                </c:pt>
                <c:pt idx="89">
                  <c:v>-8.0622050542131216</c:v>
                </c:pt>
                <c:pt idx="90">
                  <c:v>-7.1378695067010627</c:v>
                </c:pt>
                <c:pt idx="91">
                  <c:v>-6.8530859977186163</c:v>
                </c:pt>
                <c:pt idx="92">
                  <c:v>-5.3984619144172123</c:v>
                </c:pt>
                <c:pt idx="93">
                  <c:v>-5.0326759873400251</c:v>
                </c:pt>
                <c:pt idx="94">
                  <c:v>-5.3563766710082463</c:v>
                </c:pt>
                <c:pt idx="95">
                  <c:v>-6.0861484675522988</c:v>
                </c:pt>
                <c:pt idx="96">
                  <c:v>-8.8597186216729185</c:v>
                </c:pt>
                <c:pt idx="97">
                  <c:v>-11.228282623746907</c:v>
                </c:pt>
                <c:pt idx="98">
                  <c:v>-13.570217990719504</c:v>
                </c:pt>
                <c:pt idx="99">
                  <c:v>-14.885426520377214</c:v>
                </c:pt>
                <c:pt idx="100">
                  <c:v>-14.802653433193811</c:v>
                </c:pt>
                <c:pt idx="101">
                  <c:v>-14.381614701743523</c:v>
                </c:pt>
                <c:pt idx="102">
                  <c:v>-13.219394738890811</c:v>
                </c:pt>
                <c:pt idx="103">
                  <c:v>-13.199838695033643</c:v>
                </c:pt>
                <c:pt idx="104">
                  <c:v>-13.918945209100388</c:v>
                </c:pt>
                <c:pt idx="105">
                  <c:v>-15.463351680713131</c:v>
                </c:pt>
                <c:pt idx="106">
                  <c:v>-17.166431695234333</c:v>
                </c:pt>
                <c:pt idx="107">
                  <c:v>-18.606375103475589</c:v>
                </c:pt>
                <c:pt idx="108">
                  <c:v>-17.661882069184653</c:v>
                </c:pt>
                <c:pt idx="109">
                  <c:v>-15.759458176820862</c:v>
                </c:pt>
                <c:pt idx="110">
                  <c:v>-14.697956867482285</c:v>
                </c:pt>
                <c:pt idx="111">
                  <c:v>-15.031600453765037</c:v>
                </c:pt>
                <c:pt idx="112">
                  <c:v>-17.059995681093913</c:v>
                </c:pt>
                <c:pt idx="113">
                  <c:v>-16.743390123904572</c:v>
                </c:pt>
                <c:pt idx="114">
                  <c:v>-15.8</c:v>
                </c:pt>
                <c:pt idx="115">
                  <c:v>-13.9</c:v>
                </c:pt>
                <c:pt idx="116">
                  <c:v>-14.6</c:v>
                </c:pt>
                <c:pt idx="117">
                  <c:v>-15.4</c:v>
                </c:pt>
              </c:numCache>
            </c:numRef>
          </c:val>
        </c:ser>
        <c:marker val="1"/>
        <c:axId val="90227072"/>
        <c:axId val="90228608"/>
      </c:lineChart>
      <c:catAx>
        <c:axId val="902270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0228608"/>
        <c:crosses val="autoZero"/>
        <c:auto val="1"/>
        <c:lblAlgn val="ctr"/>
        <c:lblOffset val="100"/>
        <c:tickLblSkip val="1"/>
        <c:tickMarkSkip val="1"/>
      </c:catAx>
      <c:valAx>
        <c:axId val="9022860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0227072"/>
        <c:crosses val="autoZero"/>
        <c:crossBetween val="between"/>
        <c:majorUnit val="10"/>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confiança setorial</a:t>
            </a:r>
            <a:r>
              <a:rPr lang="pt-PT" sz="700" b="0" i="0" u="none" strike="noStrike" baseline="0">
                <a:solidFill>
                  <a:srgbClr val="008000"/>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strRef>
              <c:f>'[1]apoio-graficos'!$D$2347</c:f>
              <c:strCache>
                <c:ptCount val="1"/>
                <c:pt idx="0">
                  <c:v>Indústria </c:v>
                </c:pt>
              </c:strCache>
            </c:strRef>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'[1]apoio-graficos'!$D$2518:$D$2635</c:f>
              <c:numCache>
                <c:formatCode>General</c:formatCode>
                <c:ptCount val="118"/>
                <c:pt idx="0">
                  <c:v>-13.276074566654104</c:v>
                </c:pt>
                <c:pt idx="1">
                  <c:v>-14.26803519652784</c:v>
                </c:pt>
                <c:pt idx="2">
                  <c:v>-16.787174255725315</c:v>
                </c:pt>
                <c:pt idx="3">
                  <c:v>-18.511564679808078</c:v>
                </c:pt>
                <c:pt idx="4">
                  <c:v>-18.420167220968924</c:v>
                </c:pt>
                <c:pt idx="5">
                  <c:v>-15.838790501728253</c:v>
                </c:pt>
                <c:pt idx="6">
                  <c:v>-12.879302985370211</c:v>
                </c:pt>
                <c:pt idx="7">
                  <c:v>-10.86978341402699</c:v>
                </c:pt>
                <c:pt idx="8">
                  <c:v>-9.8161672991207922</c:v>
                </c:pt>
                <c:pt idx="9">
                  <c:v>-9.8637315221605295</c:v>
                </c:pt>
                <c:pt idx="10">
                  <c:v>-11.58545863620971</c:v>
                </c:pt>
                <c:pt idx="11">
                  <c:v>-11.840511691962258</c:v>
                </c:pt>
                <c:pt idx="12">
                  <c:v>-11.061234376799348</c:v>
                </c:pt>
                <c:pt idx="13">
                  <c:v>-9.7878819207115555</c:v>
                </c:pt>
                <c:pt idx="14">
                  <c:v>-10.2258395232588</c:v>
                </c:pt>
                <c:pt idx="15">
                  <c:v>-10.673356295938021</c:v>
                </c:pt>
                <c:pt idx="16">
                  <c:v>-9.5142365978555308</c:v>
                </c:pt>
                <c:pt idx="17">
                  <c:v>-7.2679610252806803</c:v>
                </c:pt>
                <c:pt idx="18">
                  <c:v>-5.3792724468946602</c:v>
                </c:pt>
                <c:pt idx="19">
                  <c:v>-3.3708635391720896</c:v>
                </c:pt>
                <c:pt idx="20">
                  <c:v>-3.7041436757798833</c:v>
                </c:pt>
                <c:pt idx="21">
                  <c:v>-4.3716910948995498</c:v>
                </c:pt>
                <c:pt idx="22">
                  <c:v>-6.2286008190541926</c:v>
                </c:pt>
                <c:pt idx="23">
                  <c:v>-7.9800133195659368</c:v>
                </c:pt>
                <c:pt idx="24">
                  <c:v>-8.5646172312215825</c:v>
                </c:pt>
                <c:pt idx="25">
                  <c:v>-9.8174570217342367</c:v>
                </c:pt>
                <c:pt idx="26">
                  <c:v>-10.172662231121762</c:v>
                </c:pt>
                <c:pt idx="27">
                  <c:v>-9.271225062387499</c:v>
                </c:pt>
                <c:pt idx="28">
                  <c:v>-8.6892467067998922</c:v>
                </c:pt>
                <c:pt idx="29">
                  <c:v>-8.5029931215408947</c:v>
                </c:pt>
                <c:pt idx="30">
                  <c:v>-10.689724782187922</c:v>
                </c:pt>
                <c:pt idx="31">
                  <c:v>-9.8194562103973713</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-9.2731813274131749</c:v>
                </c:pt>
                <c:pt idx="40">
                  <c:v>-9.1199068655412869</c:v>
                </c:pt>
                <c:pt idx="41">
                  <c:v>-7.4632057466715471</c:v>
                </c:pt>
                <c:pt idx="42">
                  <c:v>-5.2868524594447184</c:v>
                </c:pt>
                <c:pt idx="43">
                  <c:v>-3.8378240607160152</c:v>
                </c:pt>
                <c:pt idx="44">
                  <c:v>-2.3768026163538831</c:v>
                </c:pt>
                <c:pt idx="45">
                  <c:v>-2.7848725192067083</c:v>
                </c:pt>
                <c:pt idx="46">
                  <c:v>-2.4179326577188838</c:v>
                </c:pt>
                <c:pt idx="47">
                  <c:v>-3.7734897943496448</c:v>
                </c:pt>
                <c:pt idx="48">
                  <c:v>-3.4731235309754478</c:v>
                </c:pt>
                <c:pt idx="49">
                  <c:v>-2.9402343313912671</c:v>
                </c:pt>
                <c:pt idx="50">
                  <c:v>-1.4710635398248344</c:v>
                </c:pt>
                <c:pt idx="51">
                  <c:v>-0.5918169952926241</c:v>
                </c:pt>
                <c:pt idx="52">
                  <c:v>-1.2858494851179181E-2</c:v>
                </c:pt>
                <c:pt idx="53">
                  <c:v>0.63306726394977886</c:v>
                </c:pt>
                <c:pt idx="54">
                  <c:v>0.15237744927225916</c:v>
                </c:pt>
                <c:pt idx="55">
                  <c:v>0.42278536985487558</c:v>
                </c:pt>
                <c:pt idx="56">
                  <c:v>1.5472801441490429</c:v>
                </c:pt>
                <c:pt idx="57">
                  <c:v>2.2094113784459695</c:v>
                </c:pt>
                <c:pt idx="58">
                  <c:v>1.9706611013813715</c:v>
                </c:pt>
                <c:pt idx="59">
                  <c:v>0.51215446345934368</c:v>
                </c:pt>
                <c:pt idx="60">
                  <c:v>1.2675536306968247</c:v>
                </c:pt>
                <c:pt idx="61">
                  <c:v>1.1101185155486588</c:v>
                </c:pt>
                <c:pt idx="62">
                  <c:v>0.43344629632760734</c:v>
                </c:pt>
                <c:pt idx="63">
                  <c:v>-0.82560984628436351</c:v>
                </c:pt>
                <c:pt idx="64">
                  <c:v>-3.6777526595425925</c:v>
                </c:pt>
                <c:pt idx="65">
                  <c:v>-6.0530978247047607</c:v>
                </c:pt>
                <c:pt idx="66">
                  <c:v>-6.9074203966141141</c:v>
                </c:pt>
                <c:pt idx="67">
                  <c:v>-5.8524390041955883</c:v>
                </c:pt>
                <c:pt idx="68">
                  <c:v>-7.2601476479530609</c:v>
                </c:pt>
                <c:pt idx="69">
                  <c:v>-12.807357818070145</c:v>
                </c:pt>
                <c:pt idx="70">
                  <c:v>-19.770096145231097</c:v>
                </c:pt>
                <c:pt idx="71">
                  <c:v>-26.174941883006142</c:v>
                </c:pt>
                <c:pt idx="72">
                  <c:v>-29.532390527304702</c:v>
                </c:pt>
                <c:pt idx="73">
                  <c:v>-32.263291208099879</c:v>
                </c:pt>
                <c:pt idx="74">
                  <c:v>-30.991944201365627</c:v>
                </c:pt>
                <c:pt idx="75">
                  <c:v>-31.728971117789769</c:v>
                </c:pt>
                <c:pt idx="76">
                  <c:v>-29.792304461005646</c:v>
                </c:pt>
                <c:pt idx="77">
                  <c:v>-29.466821415038993</c:v>
                </c:pt>
                <c:pt idx="78">
                  <c:v>-26.14193640475246</c:v>
                </c:pt>
                <c:pt idx="79">
                  <c:v>-23.802154571518098</c:v>
                </c:pt>
                <c:pt idx="80">
                  <c:v>-20.205831667281966</c:v>
                </c:pt>
                <c:pt idx="81">
                  <c:v>-18.059849313333842</c:v>
                </c:pt>
                <c:pt idx="82">
                  <c:v>-16.513293701790605</c:v>
                </c:pt>
                <c:pt idx="83">
                  <c:v>-16.864993678879486</c:v>
                </c:pt>
                <c:pt idx="84">
                  <c:v>-15.909771631737099</c:v>
                </c:pt>
                <c:pt idx="85">
                  <c:v>-14.945546230289819</c:v>
                </c:pt>
                <c:pt idx="86">
                  <c:v>-13.55510785156933</c:v>
                </c:pt>
                <c:pt idx="87">
                  <c:v>-12.746284721793893</c:v>
                </c:pt>
                <c:pt idx="88">
                  <c:v>-12.715301507237449</c:v>
                </c:pt>
                <c:pt idx="89">
                  <c:v>-13.103576168499677</c:v>
                </c:pt>
                <c:pt idx="90">
                  <c:v>-12.581173969424654</c:v>
                </c:pt>
                <c:pt idx="91">
                  <c:v>-11.727027382520077</c:v>
                </c:pt>
                <c:pt idx="92">
                  <c:v>-9.9334867785393861</c:v>
                </c:pt>
                <c:pt idx="93">
                  <c:v>-10.651252075068557</c:v>
                </c:pt>
                <c:pt idx="94">
                  <c:v>-10.642548580778373</c:v>
                </c:pt>
                <c:pt idx="95">
                  <c:v>-11.752987965143733</c:v>
                </c:pt>
                <c:pt idx="96">
                  <c:v>-10.346976113050369</c:v>
                </c:pt>
                <c:pt idx="97">
                  <c:v>-9.3336877812107506</c:v>
                </c:pt>
                <c:pt idx="98">
                  <c:v>-9.6452384280727301</c:v>
                </c:pt>
                <c:pt idx="99">
                  <c:v>-10.631046389652139</c:v>
                </c:pt>
                <c:pt idx="100">
                  <c:v>-12.958587236283185</c:v>
                </c:pt>
                <c:pt idx="101">
                  <c:v>-14.403665770635092</c:v>
                </c:pt>
                <c:pt idx="102">
                  <c:v>-13.811519916553451</c:v>
                </c:pt>
                <c:pt idx="103">
                  <c:v>-15.040559153774433</c:v>
                </c:pt>
                <c:pt idx="104">
                  <c:v>-17.098199683081784</c:v>
                </c:pt>
                <c:pt idx="105">
                  <c:v>-20.246798609773546</c:v>
                </c:pt>
                <c:pt idx="106">
                  <c:v>-21.454097659580892</c:v>
                </c:pt>
                <c:pt idx="107">
                  <c:v>-21.577729727994342</c:v>
                </c:pt>
                <c:pt idx="108">
                  <c:v>-21.967628027928356</c:v>
                </c:pt>
                <c:pt idx="109">
                  <c:v>-21.641614890880522</c:v>
                </c:pt>
                <c:pt idx="110">
                  <c:v>-20.150991019386367</c:v>
                </c:pt>
                <c:pt idx="111">
                  <c:v>-19.568854447176236</c:v>
                </c:pt>
                <c:pt idx="112">
                  <c:v>-19.757380673469381</c:v>
                </c:pt>
                <c:pt idx="113">
                  <c:v>-19.861303663132897</c:v>
                </c:pt>
                <c:pt idx="114">
                  <c:v>-20.3</c:v>
                </c:pt>
                <c:pt idx="115">
                  <c:v>-18.899999999999999</c:v>
                </c:pt>
                <c:pt idx="116">
                  <c:v>-19.600000000000001</c:v>
                </c:pt>
                <c:pt idx="117">
                  <c:v>-20.7</c:v>
                </c:pt>
              </c:numCache>
            </c:numRef>
          </c:val>
        </c:ser>
        <c:ser>
          <c:idx val="1"/>
          <c:order val="1"/>
          <c:tx>
            <c:strRef>
              <c:f>'[1]apoio-graficos'!$E$2347</c:f>
              <c:strCache>
                <c:ptCount val="1"/>
                <c:pt idx="0">
                  <c:v>Construção</c:v>
                </c:pt>
              </c:strCache>
            </c:strRef>
          </c:tx>
          <c:spPr>
            <a:ln w="25400">
              <a:solidFill>
                <a:srgbClr val="99CC00"/>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'[1]apoio-graficos'!$E$2518:$E$2635</c:f>
              <c:numCache>
                <c:formatCode>General</c:formatCode>
                <c:ptCount val="118"/>
                <c:pt idx="0">
                  <c:v>-40.636393134760368</c:v>
                </c:pt>
                <c:pt idx="1">
                  <c:v>-41.238587390941952</c:v>
                </c:pt>
                <c:pt idx="2">
                  <c:v>-45.016805646247235</c:v>
                </c:pt>
                <c:pt idx="3">
                  <c:v>-45.283697632213112</c:v>
                </c:pt>
                <c:pt idx="4">
                  <c:v>-45.279658045869006</c:v>
                </c:pt>
                <c:pt idx="5">
                  <c:v>-45.31673961172266</c:v>
                </c:pt>
                <c:pt idx="6">
                  <c:v>-44.181056767200744</c:v>
                </c:pt>
                <c:pt idx="7">
                  <c:v>-43.571268197151362</c:v>
                </c:pt>
                <c:pt idx="8">
                  <c:v>-41.670961831260868</c:v>
                </c:pt>
                <c:pt idx="9">
                  <c:v>-41.031256800754903</c:v>
                </c:pt>
                <c:pt idx="10">
                  <c:v>-39.507729032029097</c:v>
                </c:pt>
                <c:pt idx="11">
                  <c:v>-38.58579345383378</c:v>
                </c:pt>
                <c:pt idx="12">
                  <c:v>-37.71838795216248</c:v>
                </c:pt>
                <c:pt idx="13">
                  <c:v>-37.607616758251289</c:v>
                </c:pt>
                <c:pt idx="14">
                  <c:v>-37.464614632522803</c:v>
                </c:pt>
                <c:pt idx="15">
                  <c:v>-37.221681080155463</c:v>
                </c:pt>
                <c:pt idx="16">
                  <c:v>-36.94242808206571</c:v>
                </c:pt>
                <c:pt idx="17">
                  <c:v>-36.512149080778144</c:v>
                </c:pt>
                <c:pt idx="18">
                  <c:v>-36.445119976004769</c:v>
                </c:pt>
                <c:pt idx="19">
                  <c:v>-35.842197588277891</c:v>
                </c:pt>
                <c:pt idx="20">
                  <c:v>-35.332864150307536</c:v>
                </c:pt>
                <c:pt idx="21">
                  <c:v>-35.091346445759235</c:v>
                </c:pt>
                <c:pt idx="22">
                  <c:v>-34.398964650896538</c:v>
                </c:pt>
                <c:pt idx="23">
                  <c:v>-33.617509186107178</c:v>
                </c:pt>
                <c:pt idx="24">
                  <c:v>-32.438137915856153</c:v>
                </c:pt>
                <c:pt idx="25">
                  <c:v>-32.319802919344625</c:v>
                </c:pt>
                <c:pt idx="26">
                  <c:v>-32.917515093852494</c:v>
                </c:pt>
                <c:pt idx="27">
                  <c:v>-31.880982113023169</c:v>
                </c:pt>
                <c:pt idx="28">
                  <c:v>-31.896068840805679</c:v>
                </c:pt>
                <c:pt idx="29">
                  <c:v>-31.425502393027074</c:v>
                </c:pt>
                <c:pt idx="30">
                  <c:v>-31.518877852240177</c:v>
                </c:pt>
                <c:pt idx="31">
                  <c:v>-31.567629770427686</c:v>
                </c:pt>
                <c:pt idx="32">
                  <c:v>-32.763729255753709</c:v>
                </c:pt>
                <c:pt idx="33">
                  <c:v>-34.112009146288486</c:v>
                </c:pt>
                <c:pt idx="34">
                  <c:v>-35.364570833042393</c:v>
                </c:pt>
                <c:pt idx="35">
                  <c:v>-35.359958501913418</c:v>
                </c:pt>
                <c:pt idx="36">
                  <c:v>-36.675686956742595</c:v>
                </c:pt>
                <c:pt idx="37">
                  <c:v>-36.488285831207442</c:v>
                </c:pt>
                <c:pt idx="38">
                  <c:v>-36.772359015261841</c:v>
                </c:pt>
                <c:pt idx="39">
                  <c:v>-36.706320474806326</c:v>
                </c:pt>
                <c:pt idx="40">
                  <c:v>-38.043660363479766</c:v>
                </c:pt>
                <c:pt idx="41">
                  <c:v>-39.10001104658479</c:v>
                </c:pt>
                <c:pt idx="42">
                  <c:v>-39.622981826243887</c:v>
                </c:pt>
                <c:pt idx="43">
                  <c:v>-39.276058561103561</c:v>
                </c:pt>
                <c:pt idx="44">
                  <c:v>-38.796735882899263</c:v>
                </c:pt>
                <c:pt idx="45">
                  <c:v>-38.794791088481965</c:v>
                </c:pt>
                <c:pt idx="46">
                  <c:v>-37.861532612594388</c:v>
                </c:pt>
                <c:pt idx="47">
                  <c:v>-37.993692416640862</c:v>
                </c:pt>
                <c:pt idx="48">
                  <c:v>-36.222592226183899</c:v>
                </c:pt>
                <c:pt idx="49">
                  <c:v>-36.30534871167233</c:v>
                </c:pt>
                <c:pt idx="50">
                  <c:v>-34.409651108166763</c:v>
                </c:pt>
                <c:pt idx="51">
                  <c:v>-34.166742093928121</c:v>
                </c:pt>
                <c:pt idx="52">
                  <c:v>-32.341274364681531</c:v>
                </c:pt>
                <c:pt idx="53">
                  <c:v>-32.133318707206946</c:v>
                </c:pt>
                <c:pt idx="54">
                  <c:v>-32.125222515026387</c:v>
                </c:pt>
                <c:pt idx="55">
                  <c:v>-30.972475486234643</c:v>
                </c:pt>
                <c:pt idx="56">
                  <c:v>-29.867710546516403</c:v>
                </c:pt>
                <c:pt idx="57">
                  <c:v>-29.082165828116846</c:v>
                </c:pt>
                <c:pt idx="58">
                  <c:v>-31.557508942736472</c:v>
                </c:pt>
                <c:pt idx="59">
                  <c:v>-32.122392161196338</c:v>
                </c:pt>
                <c:pt idx="60">
                  <c:v>-31.764828333686854</c:v>
                </c:pt>
                <c:pt idx="61">
                  <c:v>-29.721466349234163</c:v>
                </c:pt>
                <c:pt idx="62">
                  <c:v>-28.292843262465691</c:v>
                </c:pt>
                <c:pt idx="63">
                  <c:v>-27.431364578919261</c:v>
                </c:pt>
                <c:pt idx="64">
                  <c:v>-27.227744455293116</c:v>
                </c:pt>
                <c:pt idx="65">
                  <c:v>-28.130279812650361</c:v>
                </c:pt>
                <c:pt idx="66">
                  <c:v>-29.261334470415989</c:v>
                </c:pt>
                <c:pt idx="67">
                  <c:v>-30.659417389793344</c:v>
                </c:pt>
                <c:pt idx="68">
                  <c:v>-31.683597048081413</c:v>
                </c:pt>
                <c:pt idx="69">
                  <c:v>-32.502840186549811</c:v>
                </c:pt>
                <c:pt idx="70">
                  <c:v>-34.055495815686491</c:v>
                </c:pt>
                <c:pt idx="71">
                  <c:v>-35.764896792210017</c:v>
                </c:pt>
                <c:pt idx="72">
                  <c:v>-37.329452657235976</c:v>
                </c:pt>
                <c:pt idx="73">
                  <c:v>-37.692159223292379</c:v>
                </c:pt>
                <c:pt idx="74">
                  <c:v>-38.529240263682318</c:v>
                </c:pt>
                <c:pt idx="75">
                  <c:v>-39.813484127444184</c:v>
                </c:pt>
                <c:pt idx="76">
                  <c:v>-37.876893620005937</c:v>
                </c:pt>
                <c:pt idx="77">
                  <c:v>-35.214838461644092</c:v>
                </c:pt>
                <c:pt idx="78">
                  <c:v>-33.567598105397643</c:v>
                </c:pt>
                <c:pt idx="79">
                  <c:v>-33.321022378214131</c:v>
                </c:pt>
                <c:pt idx="80">
                  <c:v>-34.758594459256209</c:v>
                </c:pt>
                <c:pt idx="81">
                  <c:v>-34.115706728821117</c:v>
                </c:pt>
                <c:pt idx="82">
                  <c:v>-35.360450919103904</c:v>
                </c:pt>
                <c:pt idx="83">
                  <c:v>-35.581431594091072</c:v>
                </c:pt>
                <c:pt idx="84">
                  <c:v>-37.509849302433302</c:v>
                </c:pt>
                <c:pt idx="85">
                  <c:v>-38.62934732599139</c:v>
                </c:pt>
                <c:pt idx="86">
                  <c:v>-40.19472587560972</c:v>
                </c:pt>
                <c:pt idx="87">
                  <c:v>-40.9028760513987</c:v>
                </c:pt>
                <c:pt idx="88">
                  <c:v>-42.046383845791098</c:v>
                </c:pt>
                <c:pt idx="89">
                  <c:v>-41.632107661132999</c:v>
                </c:pt>
                <c:pt idx="90">
                  <c:v>-40.495279682263252</c:v>
                </c:pt>
                <c:pt idx="91">
                  <c:v>-40.795254475627196</c:v>
                </c:pt>
                <c:pt idx="92">
                  <c:v>-41.09538508525484</c:v>
                </c:pt>
                <c:pt idx="93">
                  <c:v>-43.481383457894673</c:v>
                </c:pt>
                <c:pt idx="94">
                  <c:v>-44.200970701190251</c:v>
                </c:pt>
                <c:pt idx="95">
                  <c:v>-45.733717179422797</c:v>
                </c:pt>
                <c:pt idx="96">
                  <c:v>-46.365055290433482</c:v>
                </c:pt>
                <c:pt idx="97">
                  <c:v>-47.997557960680062</c:v>
                </c:pt>
                <c:pt idx="98">
                  <c:v>-49.646754680984081</c:v>
                </c:pt>
                <c:pt idx="99">
                  <c:v>-51.303895962850369</c:v>
                </c:pt>
                <c:pt idx="100">
                  <c:v>-52.889525601022321</c:v>
                </c:pt>
                <c:pt idx="101">
                  <c:v>-54.690531747906618</c:v>
                </c:pt>
                <c:pt idx="102">
                  <c:v>-55.60903810065529</c:v>
                </c:pt>
                <c:pt idx="103">
                  <c:v>-57.31765404909256</c:v>
                </c:pt>
                <c:pt idx="104">
                  <c:v>-59.330339704321375</c:v>
                </c:pt>
                <c:pt idx="105">
                  <c:v>-61.92557377208319</c:v>
                </c:pt>
                <c:pt idx="106">
                  <c:v>-64.173524136990196</c:v>
                </c:pt>
                <c:pt idx="107">
                  <c:v>-65.252082537448743</c:v>
                </c:pt>
                <c:pt idx="108">
                  <c:v>-66.64388003832758</c:v>
                </c:pt>
                <c:pt idx="109">
                  <c:v>-67.481237051483419</c:v>
                </c:pt>
                <c:pt idx="110">
                  <c:v>-68.785962185958425</c:v>
                </c:pt>
                <c:pt idx="111">
                  <c:v>-69.747204413305496</c:v>
                </c:pt>
                <c:pt idx="112">
                  <c:v>-70.940735180527454</c:v>
                </c:pt>
                <c:pt idx="113">
                  <c:v>-71.510769909294169</c:v>
                </c:pt>
                <c:pt idx="114">
                  <c:v>-71.79199025184478</c:v>
                </c:pt>
                <c:pt idx="115">
                  <c:v>-70.266535001148654</c:v>
                </c:pt>
                <c:pt idx="116">
                  <c:v>-70.5</c:v>
                </c:pt>
                <c:pt idx="117">
                  <c:v>-71.3</c:v>
                </c:pt>
              </c:numCache>
            </c:numRef>
          </c:val>
        </c:ser>
        <c:ser>
          <c:idx val="2"/>
          <c:order val="2"/>
          <c:tx>
            <c:strRef>
              <c:f>'[1]apoio-graficos'!$F$2347</c:f>
              <c:strCache>
                <c:ptCount val="1"/>
                <c:pt idx="0">
                  <c:v>Comércio </c:v>
                </c:pt>
              </c:strCache>
            </c:strRef>
          </c:tx>
          <c:spPr>
            <a:ln w="38100">
              <a:solidFill>
                <a:srgbClr val="008000"/>
              </a:solidFill>
              <a:prstDash val="solid"/>
            </a:ln>
          </c:spPr>
          <c:marker>
            <c:symbol val="none"/>
          </c:marker>
          <c:dLbls>
            <c:dLbl>
              <c:idx val="21"/>
              <c:layout>
                <c:manualLayout>
                  <c:x val="0.1725522562691712"/>
                  <c:y val="0.10779420353871595"/>
                </c:manualLayout>
              </c:layout>
              <c:tx>
                <c:rich>
                  <a:bodyPr/>
                  <a:lstStyle/>
                  <a:p>
                    <a:pPr>
                      <a:defRPr sz="700" b="1" i="0" u="none" strike="noStrike" baseline="0">
                        <a:solidFill>
                          <a:srgbClr val="008000"/>
                        </a:solidFill>
                        <a:latin typeface="Arial"/>
                        <a:ea typeface="Arial"/>
                        <a:cs typeface="Arial"/>
                      </a:defRPr>
                    </a:pPr>
                    <a:r>
                      <a:rPr lang="pt-PT"/>
                      <a:t>comércio </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'[1]apoio-graficos'!$F$2518:$F$2635</c:f>
              <c:numCache>
                <c:formatCode>General</c:formatCode>
                <c:ptCount val="118"/>
                <c:pt idx="0">
                  <c:v>-12.772025085900729</c:v>
                </c:pt>
                <c:pt idx="1">
                  <c:v>-11.47353698518962</c:v>
                </c:pt>
                <c:pt idx="2">
                  <c:v>-11.92712789893516</c:v>
                </c:pt>
                <c:pt idx="3">
                  <c:v>-12.027987002630292</c:v>
                </c:pt>
                <c:pt idx="4">
                  <c:v>-13.176812463173901</c:v>
                </c:pt>
                <c:pt idx="5">
                  <c:v>-12.805998685211691</c:v>
                </c:pt>
                <c:pt idx="6">
                  <c:v>-12.233613099293935</c:v>
                </c:pt>
                <c:pt idx="7">
                  <c:v>-9.6081323584560643</c:v>
                </c:pt>
                <c:pt idx="8">
                  <c:v>-7.4784672068403424</c:v>
                </c:pt>
                <c:pt idx="9">
                  <c:v>-5.5535070623599276</c:v>
                </c:pt>
                <c:pt idx="10">
                  <c:v>-4.855721868320841</c:v>
                </c:pt>
                <c:pt idx="11">
                  <c:v>-4.4228266963961858</c:v>
                </c:pt>
                <c:pt idx="12">
                  <c:v>-4.1751027541583516</c:v>
                </c:pt>
                <c:pt idx="13">
                  <c:v>-5.5768392078865743</c:v>
                </c:pt>
                <c:pt idx="14">
                  <c:v>-7.4262064970940038</c:v>
                </c:pt>
                <c:pt idx="15">
                  <c:v>-8.223983970433677</c:v>
                </c:pt>
                <c:pt idx="16">
                  <c:v>-5.0139265497063379</c:v>
                </c:pt>
                <c:pt idx="17">
                  <c:v>-2.4342403463278406</c:v>
                </c:pt>
                <c:pt idx="18">
                  <c:v>-0.10744875065121007</c:v>
                </c:pt>
                <c:pt idx="19">
                  <c:v>-1.2677573826882929</c:v>
                </c:pt>
                <c:pt idx="20">
                  <c:v>-1.3181655965583969</c:v>
                </c:pt>
                <c:pt idx="21">
                  <c:v>-2.7765164653534726</c:v>
                </c:pt>
                <c:pt idx="22">
                  <c:v>-3.6637389675686181</c:v>
                </c:pt>
                <c:pt idx="23">
                  <c:v>-4.2372422426464702</c:v>
                </c:pt>
                <c:pt idx="24">
                  <c:v>-4.6152013892606663</c:v>
                </c:pt>
                <c:pt idx="25">
                  <c:v>-5.0867582902005326</c:v>
                </c:pt>
                <c:pt idx="26">
                  <c:v>-4.9629165170730003</c:v>
                </c:pt>
                <c:pt idx="27">
                  <c:v>-5.5452569010455468</c:v>
                </c:pt>
                <c:pt idx="28">
                  <c:v>-5.1521523218328822</c:v>
                </c:pt>
                <c:pt idx="29">
                  <c:v>-6.3255408694333362</c:v>
                </c:pt>
                <c:pt idx="30">
                  <c:v>-7.5501454130222045</c:v>
                </c:pt>
                <c:pt idx="31">
                  <c:v>-9.6888631906320608</c:v>
                </c:pt>
                <c:pt idx="32">
                  <c:v>-10.628540015044349</c:v>
                </c:pt>
                <c:pt idx="33">
                  <c:v>-11.28102043826258</c:v>
                </c:pt>
                <c:pt idx="34">
                  <c:v>-11.146038279140781</c:v>
                </c:pt>
                <c:pt idx="35">
                  <c:v>-8.7556299043338672</c:v>
                </c:pt>
                <c:pt idx="36">
                  <c:v>-6.6536131955833975</c:v>
                </c:pt>
                <c:pt idx="37">
                  <c:v>-5.1352363130188543</c:v>
                </c:pt>
                <c:pt idx="38">
                  <c:v>-7.6613526716122244</c:v>
                </c:pt>
                <c:pt idx="39">
                  <c:v>-7.6012629794287241</c:v>
                </c:pt>
                <c:pt idx="40">
                  <c:v>-9.2597857628087468</c:v>
                </c:pt>
                <c:pt idx="41">
                  <c:v>-7.2162561018088338</c:v>
                </c:pt>
                <c:pt idx="42">
                  <c:v>-7.2284035565916547</c:v>
                </c:pt>
                <c:pt idx="43">
                  <c:v>-6.4669836670216254</c:v>
                </c:pt>
                <c:pt idx="44">
                  <c:v>-6.1927663052750122</c:v>
                </c:pt>
                <c:pt idx="45">
                  <c:v>-4.2593326941106628</c:v>
                </c:pt>
                <c:pt idx="46">
                  <c:v>-2.8544422230276258</c:v>
                </c:pt>
                <c:pt idx="47">
                  <c:v>-2.9922159512163584</c:v>
                </c:pt>
                <c:pt idx="48">
                  <c:v>-4.3284326349785447</c:v>
                </c:pt>
                <c:pt idx="49">
                  <c:v>-3.7428347181720856</c:v>
                </c:pt>
                <c:pt idx="50">
                  <c:v>-3.7296802634455495</c:v>
                </c:pt>
                <c:pt idx="51">
                  <c:v>-3.5463494038857228</c:v>
                </c:pt>
                <c:pt idx="52">
                  <c:v>-3.4181917475445034</c:v>
                </c:pt>
                <c:pt idx="53">
                  <c:v>-2.5105689429498881</c:v>
                </c:pt>
                <c:pt idx="54">
                  <c:v>-2.6917634674148316</c:v>
                </c:pt>
                <c:pt idx="55">
                  <c:v>-3.1895372725682685</c:v>
                </c:pt>
                <c:pt idx="56">
                  <c:v>-4.0646850556108909</c:v>
                </c:pt>
                <c:pt idx="57">
                  <c:v>-3.9112706807054107</c:v>
                </c:pt>
                <c:pt idx="58">
                  <c:v>-3.4615571730901813</c:v>
                </c:pt>
                <c:pt idx="59">
                  <c:v>-2.5537927190758025</c:v>
                </c:pt>
                <c:pt idx="60">
                  <c:v>-1.9882569884243981</c:v>
                </c:pt>
                <c:pt idx="61">
                  <c:v>-1.9816824226698468</c:v>
                </c:pt>
                <c:pt idx="62">
                  <c:v>-1.8602003803665008</c:v>
                </c:pt>
                <c:pt idx="63">
                  <c:v>-2.8388906333918693</c:v>
                </c:pt>
                <c:pt idx="64">
                  <c:v>-4.2143849471048798</c:v>
                </c:pt>
                <c:pt idx="65">
                  <c:v>-7.4531063005227773</c:v>
                </c:pt>
                <c:pt idx="66">
                  <c:v>-9.7720228863810785</c:v>
                </c:pt>
                <c:pt idx="67">
                  <c:v>-11.102092494071748</c:v>
                </c:pt>
                <c:pt idx="68">
                  <c:v>-11.422916543034253</c:v>
                </c:pt>
                <c:pt idx="69">
                  <c:v>-12.610291829116802</c:v>
                </c:pt>
                <c:pt idx="70">
                  <c:v>-14.783340986288385</c:v>
                </c:pt>
                <c:pt idx="71">
                  <c:v>-17.371156531586077</c:v>
                </c:pt>
                <c:pt idx="72">
                  <c:v>-17.980827643730269</c:v>
                </c:pt>
                <c:pt idx="73">
                  <c:v>-19.848734283751128</c:v>
                </c:pt>
                <c:pt idx="74">
                  <c:v>-20.255997456413848</c:v>
                </c:pt>
                <c:pt idx="75">
                  <c:v>-21.397563267025607</c:v>
                </c:pt>
                <c:pt idx="76">
                  <c:v>-19.972490944408193</c:v>
                </c:pt>
                <c:pt idx="77">
                  <c:v>-17.765585380751734</c:v>
                </c:pt>
                <c:pt idx="78">
                  <c:v>-14.72740662786965</c:v>
                </c:pt>
                <c:pt idx="79">
                  <c:v>-12.248274955842087</c:v>
                </c:pt>
                <c:pt idx="80">
                  <c:v>-9.7452278461582704</c:v>
                </c:pt>
                <c:pt idx="81">
                  <c:v>-7.7644091930062364</c:v>
                </c:pt>
                <c:pt idx="82">
                  <c:v>-6.5416802652848682</c:v>
                </c:pt>
                <c:pt idx="83">
                  <c:v>-5.9759821055851416</c:v>
                </c:pt>
                <c:pt idx="84">
                  <c:v>-5.8778345103817697</c:v>
                </c:pt>
                <c:pt idx="85">
                  <c:v>-4.5321497132354809</c:v>
                </c:pt>
                <c:pt idx="86">
                  <c:v>-3.8727868127028571</c:v>
                </c:pt>
                <c:pt idx="87">
                  <c:v>-2.5758030531255618</c:v>
                </c:pt>
                <c:pt idx="88">
                  <c:v>-2.4392802471594872</c:v>
                </c:pt>
                <c:pt idx="89">
                  <c:v>-2.4628612684713191</c:v>
                </c:pt>
                <c:pt idx="90">
                  <c:v>-3.2793063566788665</c:v>
                </c:pt>
                <c:pt idx="91">
                  <c:v>-3.9821931006343712</c:v>
                </c:pt>
                <c:pt idx="92">
                  <c:v>-5.4319820553316225</c:v>
                </c:pt>
                <c:pt idx="93">
                  <c:v>-7.053514324638833</c:v>
                </c:pt>
                <c:pt idx="94">
                  <c:v>-7.7528444323172501</c:v>
                </c:pt>
                <c:pt idx="95">
                  <c:v>-8.1304751995852786</c:v>
                </c:pt>
                <c:pt idx="96">
                  <c:v>-7.1647782439239478</c:v>
                </c:pt>
                <c:pt idx="97">
                  <c:v>-7.4701143574194795</c:v>
                </c:pt>
                <c:pt idx="98">
                  <c:v>-8.3354930863462471</c:v>
                </c:pt>
                <c:pt idx="99">
                  <c:v>-11.827072803808109</c:v>
                </c:pt>
                <c:pt idx="100">
                  <c:v>-14.697203475879945</c:v>
                </c:pt>
                <c:pt idx="101">
                  <c:v>-16.553785475818657</c:v>
                </c:pt>
                <c:pt idx="102">
                  <c:v>-17.786734300271284</c:v>
                </c:pt>
                <c:pt idx="103">
                  <c:v>-18.345899292163327</c:v>
                </c:pt>
                <c:pt idx="104">
                  <c:v>-19.24260440604009</c:v>
                </c:pt>
                <c:pt idx="105">
                  <c:v>-19.680308840750627</c:v>
                </c:pt>
                <c:pt idx="106">
                  <c:v>-21.291731059131667</c:v>
                </c:pt>
                <c:pt idx="107">
                  <c:v>-22.439186330026605</c:v>
                </c:pt>
                <c:pt idx="108">
                  <c:v>-22.279047526042532</c:v>
                </c:pt>
                <c:pt idx="109">
                  <c:v>-21.222830947465638</c:v>
                </c:pt>
                <c:pt idx="110">
                  <c:v>-19.897415134468698</c:v>
                </c:pt>
                <c:pt idx="111">
                  <c:v>-19.296838986973281</c:v>
                </c:pt>
                <c:pt idx="112">
                  <c:v>-19.837130795921439</c:v>
                </c:pt>
                <c:pt idx="113">
                  <c:v>-19.940898935164412</c:v>
                </c:pt>
                <c:pt idx="114">
                  <c:v>-19.8</c:v>
                </c:pt>
                <c:pt idx="115">
                  <c:v>-19.600000000000001</c:v>
                </c:pt>
                <c:pt idx="116">
                  <c:v>-20.5</c:v>
                </c:pt>
                <c:pt idx="117">
                  <c:v>-21.8</c:v>
                </c:pt>
              </c:numCache>
            </c:numRef>
          </c:val>
        </c:ser>
        <c:ser>
          <c:idx val="3"/>
          <c:order val="3"/>
          <c:tx>
            <c:strRef>
              <c:f>'[1]apoio-graficos'!$G$2347</c:f>
              <c:strCache>
                <c:ptCount val="1"/>
                <c:pt idx="0">
                  <c:v>Serviços </c:v>
                </c:pt>
              </c:strCache>
            </c:strRef>
          </c:tx>
          <c:spPr>
            <a:ln w="25400">
              <a:solidFill>
                <a:srgbClr val="333333"/>
              </a:solidFill>
              <a:prstDash val="solid"/>
            </a:ln>
          </c:spPr>
          <c:marker>
            <c:symbol val="none"/>
          </c:marker>
          <c:dLbls>
            <c:dLbl>
              <c:idx val="20"/>
              <c:layout>
                <c:manualLayout>
                  <c:x val="-0.10475666445309088"/>
                  <c:y val="-8.3758643072845682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'[1]apoio-graficos'!$G$2518:$G$2635</c:f>
              <c:numCache>
                <c:formatCode>General</c:formatCode>
                <c:ptCount val="118"/>
                <c:pt idx="0">
                  <c:v>-6.438364790833691</c:v>
                </c:pt>
                <c:pt idx="1">
                  <c:v>-5.480506101084992</c:v>
                </c:pt>
                <c:pt idx="2">
                  <c:v>-10.08476719056508</c:v>
                </c:pt>
                <c:pt idx="3">
                  <c:v>-13.783292672810928</c:v>
                </c:pt>
                <c:pt idx="4">
                  <c:v>-17.302682451379553</c:v>
                </c:pt>
                <c:pt idx="5">
                  <c:v>-16.017461644844509</c:v>
                </c:pt>
                <c:pt idx="6">
                  <c:v>-14.8470798196643</c:v>
                </c:pt>
                <c:pt idx="7">
                  <c:v>-11.128894549799325</c:v>
                </c:pt>
                <c:pt idx="8">
                  <c:v>-13.084543938707048</c:v>
                </c:pt>
                <c:pt idx="9">
                  <c:v>-10.778003721152643</c:v>
                </c:pt>
                <c:pt idx="10">
                  <c:v>-10.209939883570618</c:v>
                </c:pt>
                <c:pt idx="11">
                  <c:v>-6.13035149220633</c:v>
                </c:pt>
                <c:pt idx="12">
                  <c:v>-6.673683357147806</c:v>
                </c:pt>
                <c:pt idx="13">
                  <c:v>-6.4092576647904629</c:v>
                </c:pt>
                <c:pt idx="14">
                  <c:v>-3.4413683754012894</c:v>
                </c:pt>
                <c:pt idx="15">
                  <c:v>2.0194816249060832</c:v>
                </c:pt>
                <c:pt idx="16">
                  <c:v>5.4975204972180336</c:v>
                </c:pt>
                <c:pt idx="17">
                  <c:v>5.0385095501768404</c:v>
                </c:pt>
                <c:pt idx="18">
                  <c:v>1.977959120540157</c:v>
                </c:pt>
                <c:pt idx="19">
                  <c:v>1.7898963134905193</c:v>
                </c:pt>
                <c:pt idx="20">
                  <c:v>0.60417444323914582</c:v>
                </c:pt>
                <c:pt idx="21">
                  <c:v>-0.92039967907535825</c:v>
                </c:pt>
                <c:pt idx="22">
                  <c:v>-2.3538007788118986</c:v>
                </c:pt>
                <c:pt idx="23">
                  <c:v>-3.1909090950389962</c:v>
                </c:pt>
                <c:pt idx="24">
                  <c:v>-3.8212679138493146</c:v>
                </c:pt>
                <c:pt idx="25">
                  <c:v>-4.0633673777468697</c:v>
                </c:pt>
                <c:pt idx="26">
                  <c:v>-4.5952187170367162</c:v>
                </c:pt>
                <c:pt idx="27">
                  <c:v>-5.5476786301902878</c:v>
                </c:pt>
                <c:pt idx="28">
                  <c:v>-6.7650778976610626</c:v>
                </c:pt>
                <c:pt idx="29">
                  <c:v>-6.7635781089866072</c:v>
                </c:pt>
                <c:pt idx="30">
                  <c:v>-7.1370665457816189</c:v>
                </c:pt>
                <c:pt idx="31">
                  <c:v>-6.8032382289133766</c:v>
                </c:pt>
                <c:pt idx="32">
                  <c:v>-6.68606618919243</c:v>
                </c:pt>
                <c:pt idx="33">
                  <c:v>-6.0997413439193648</c:v>
                </c:pt>
                <c:pt idx="34">
                  <c:v>-8.335265579209862</c:v>
                </c:pt>
                <c:pt idx="35">
                  <c:v>-6.2527883822671955</c:v>
                </c:pt>
                <c:pt idx="36">
                  <c:v>-6.1153393850810049</c:v>
                </c:pt>
                <c:pt idx="37">
                  <c:v>-4.1947156679025914</c:v>
                </c:pt>
                <c:pt idx="38">
                  <c:v>-6.0562240965652441</c:v>
                </c:pt>
                <c:pt idx="39">
                  <c:v>-4.970083961977446</c:v>
                </c:pt>
                <c:pt idx="40">
                  <c:v>-4.7419821449697421</c:v>
                </c:pt>
                <c:pt idx="41">
                  <c:v>2.1852684598596057</c:v>
                </c:pt>
                <c:pt idx="42">
                  <c:v>3.5389171924385239</c:v>
                </c:pt>
                <c:pt idx="43">
                  <c:v>2.3107530468307056</c:v>
                </c:pt>
                <c:pt idx="44">
                  <c:v>-2.6878603135125001</c:v>
                </c:pt>
                <c:pt idx="45">
                  <c:v>-1.2170526132559589</c:v>
                </c:pt>
                <c:pt idx="46">
                  <c:v>0.82466890194501519</c:v>
                </c:pt>
                <c:pt idx="47">
                  <c:v>1.1771487787405084</c:v>
                </c:pt>
                <c:pt idx="48">
                  <c:v>-0.67797816110687614</c:v>
                </c:pt>
                <c:pt idx="49">
                  <c:v>0.3538207037546206</c:v>
                </c:pt>
                <c:pt idx="50">
                  <c:v>1.0725087850587369</c:v>
                </c:pt>
                <c:pt idx="51">
                  <c:v>3.6565492354175149</c:v>
                </c:pt>
                <c:pt idx="52">
                  <c:v>4.2096807516118515</c:v>
                </c:pt>
                <c:pt idx="53">
                  <c:v>4.1373421773720702</c:v>
                </c:pt>
                <c:pt idx="54">
                  <c:v>2.7625587079813094</c:v>
                </c:pt>
                <c:pt idx="55">
                  <c:v>2.9956946570259553</c:v>
                </c:pt>
                <c:pt idx="56">
                  <c:v>3.8315865433569307</c:v>
                </c:pt>
                <c:pt idx="57">
                  <c:v>4.0088584695386871</c:v>
                </c:pt>
                <c:pt idx="58">
                  <c:v>5.135818993100159</c:v>
                </c:pt>
                <c:pt idx="59">
                  <c:v>4.825321140800785</c:v>
                </c:pt>
                <c:pt idx="60">
                  <c:v>6.1083496888719528</c:v>
                </c:pt>
                <c:pt idx="61">
                  <c:v>5.0367444715181087</c:v>
                </c:pt>
                <c:pt idx="62">
                  <c:v>5.309823865855404</c:v>
                </c:pt>
                <c:pt idx="63">
                  <c:v>6.2046149861571864</c:v>
                </c:pt>
                <c:pt idx="64">
                  <c:v>5.9302434181639576</c:v>
                </c:pt>
                <c:pt idx="65">
                  <c:v>4.1134130826007018</c:v>
                </c:pt>
                <c:pt idx="66">
                  <c:v>0.44122581803771938</c:v>
                </c:pt>
                <c:pt idx="67">
                  <c:v>-2.9673807706422566</c:v>
                </c:pt>
                <c:pt idx="68">
                  <c:v>-5.7057167608397208</c:v>
                </c:pt>
                <c:pt idx="69">
                  <c:v>-9.0673568401603699</c:v>
                </c:pt>
                <c:pt idx="70">
                  <c:v>-10.397597906110848</c:v>
                </c:pt>
                <c:pt idx="71">
                  <c:v>-10.318062357076135</c:v>
                </c:pt>
                <c:pt idx="72">
                  <c:v>-12.878358347103253</c:v>
                </c:pt>
                <c:pt idx="73">
                  <c:v>-18.286819788510243</c:v>
                </c:pt>
                <c:pt idx="74">
                  <c:v>-23.527112075894085</c:v>
                </c:pt>
                <c:pt idx="75">
                  <c:v>-25.236352816897579</c:v>
                </c:pt>
                <c:pt idx="76">
                  <c:v>-24.33421875450821</c:v>
                </c:pt>
                <c:pt idx="77">
                  <c:v>-23.07165107360402</c:v>
                </c:pt>
                <c:pt idx="78">
                  <c:v>-20.014685770507139</c:v>
                </c:pt>
                <c:pt idx="79">
                  <c:v>-15.117619547189692</c:v>
                </c:pt>
                <c:pt idx="80">
                  <c:v>-12.381774388959926</c:v>
                </c:pt>
                <c:pt idx="81">
                  <c:v>-10.322786585736511</c:v>
                </c:pt>
                <c:pt idx="82">
                  <c:v>-10.442753342643131</c:v>
                </c:pt>
                <c:pt idx="83">
                  <c:v>-9.4458963827449836</c:v>
                </c:pt>
                <c:pt idx="84">
                  <c:v>-7.8712579308542638</c:v>
                </c:pt>
                <c:pt idx="85">
                  <c:v>-7.7489918901534978</c:v>
                </c:pt>
                <c:pt idx="86">
                  <c:v>-6.6706909539994932</c:v>
                </c:pt>
                <c:pt idx="87">
                  <c:v>-7.5334548257370306</c:v>
                </c:pt>
                <c:pt idx="88">
                  <c:v>-7.3207910472231772</c:v>
                </c:pt>
                <c:pt idx="89">
                  <c:v>-8.8549317891261534</c:v>
                </c:pt>
                <c:pt idx="90">
                  <c:v>-8.6433122584626521</c:v>
                </c:pt>
                <c:pt idx="91">
                  <c:v>-10.241553107886908</c:v>
                </c:pt>
                <c:pt idx="92">
                  <c:v>-9.8067145978988375</c:v>
                </c:pt>
                <c:pt idx="93">
                  <c:v>-10.598123080127984</c:v>
                </c:pt>
                <c:pt idx="94">
                  <c:v>-9.456081703812103</c:v>
                </c:pt>
                <c:pt idx="95">
                  <c:v>-9.9510023642193968</c:v>
                </c:pt>
                <c:pt idx="96">
                  <c:v>-11.127975324781444</c:v>
                </c:pt>
                <c:pt idx="97">
                  <c:v>-10.639508876260434</c:v>
                </c:pt>
                <c:pt idx="98">
                  <c:v>-11.634147056034514</c:v>
                </c:pt>
                <c:pt idx="99">
                  <c:v>-12.111109055730514</c:v>
                </c:pt>
                <c:pt idx="100">
                  <c:v>-14.402981727480997</c:v>
                </c:pt>
                <c:pt idx="101">
                  <c:v>-14.705950265964381</c:v>
                </c:pt>
                <c:pt idx="102">
                  <c:v>-16.838343383633898</c:v>
                </c:pt>
                <c:pt idx="103">
                  <c:v>-19.1951229615612</c:v>
                </c:pt>
                <c:pt idx="104">
                  <c:v>-22.496038476542154</c:v>
                </c:pt>
                <c:pt idx="105">
                  <c:v>-23.830754233004953</c:v>
                </c:pt>
                <c:pt idx="106">
                  <c:v>-26.441504972093128</c:v>
                </c:pt>
                <c:pt idx="107">
                  <c:v>-28.055513069772729</c:v>
                </c:pt>
                <c:pt idx="108">
                  <c:v>-29.481908207154714</c:v>
                </c:pt>
                <c:pt idx="109">
                  <c:v>-29.189927905399781</c:v>
                </c:pt>
                <c:pt idx="110">
                  <c:v>-29.626548545562727</c:v>
                </c:pt>
                <c:pt idx="111">
                  <c:v>-29.904968489850702</c:v>
                </c:pt>
                <c:pt idx="112">
                  <c:v>-29.509944057307667</c:v>
                </c:pt>
                <c:pt idx="113">
                  <c:v>-30.301863536904552</c:v>
                </c:pt>
                <c:pt idx="114">
                  <c:v>-31.065548817921663</c:v>
                </c:pt>
                <c:pt idx="115">
                  <c:v>-30.621853106210008</c:v>
                </c:pt>
                <c:pt idx="116">
                  <c:v>-31</c:v>
                </c:pt>
              </c:numCache>
            </c:numRef>
          </c:val>
        </c:ser>
        <c:marker val="1"/>
        <c:axId val="114346240"/>
        <c:axId val="118001664"/>
      </c:lineChart>
      <c:catAx>
        <c:axId val="11434624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18001664"/>
        <c:crosses val="autoZero"/>
        <c:auto val="1"/>
        <c:lblAlgn val="ctr"/>
        <c:lblOffset val="100"/>
        <c:tickLblSkip val="6"/>
        <c:tickMarkSkip val="1"/>
      </c:catAx>
      <c:valAx>
        <c:axId val="118001664"/>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14346240"/>
        <c:crosses val="autoZero"/>
        <c:crossBetween val="between"/>
        <c:majorUnit val="1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consumidores ...</a:t>
            </a:r>
          </a:p>
        </c:rich>
      </c:tx>
      <c:layout>
        <c:manualLayout>
          <c:xMode val="edge"/>
          <c:yMode val="edge"/>
          <c:x val="0.1337386018237082"/>
          <c:y val="2.7472527472530563E-2"/>
        </c:manualLayout>
      </c:layout>
      <c:spPr>
        <a:noFill/>
        <a:ln w="25400">
          <a:noFill/>
        </a:ln>
      </c:spPr>
    </c:title>
    <c:plotArea>
      <c:layout>
        <c:manualLayout>
          <c:layoutTarget val="inner"/>
          <c:xMode val="edge"/>
          <c:yMode val="edge"/>
          <c:x val="8.5106382978723707E-2"/>
          <c:y val="0.12637362637361005"/>
          <c:w val="0.9027355623100306"/>
          <c:h val="0.60989010989010994"/>
        </c:manualLayout>
      </c:layout>
      <c:lineChart>
        <c:grouping val="standard"/>
        <c:ser>
          <c:idx val="0"/>
          <c:order val="0"/>
          <c:tx>
            <c:strRef>
              <c:f>'[1]apoio-graficos'!$B$2518:$B$2635</c:f>
              <c:strCache>
                <c:ptCount val="1"/>
                <c:pt idx="0">
                  <c:v>jan.03 jul.03 jan.04 jul.04 jan.05 jul.05 jan.06 jul.06 jan.07 jul.07 jan.08 jul.08 jan.09 jul.09 jan.10 jul.10 jan.11 jul.11 jan.12 jul.12</c:v>
                </c:pt>
              </c:strCache>
            </c:strRef>
          </c:tx>
          <c:spPr>
            <a:ln w="25400">
              <a:solidFill>
                <a:srgbClr val="99CC00"/>
              </a:solidFill>
              <a:prstDash val="solid"/>
            </a:ln>
          </c:spPr>
          <c:marker>
            <c:symbol val="none"/>
          </c:marker>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'[1]apoio-graficos'!$H$2518:$H$2635</c:f>
              <c:numCache>
                <c:formatCode>General</c:formatCode>
                <c:ptCount val="118"/>
                <c:pt idx="0">
                  <c:v>-36.239583333333329</c:v>
                </c:pt>
                <c:pt idx="1">
                  <c:v>-37.539583333333326</c:v>
                </c:pt>
                <c:pt idx="2">
                  <c:v>-39.53125</c:v>
                </c:pt>
                <c:pt idx="3">
                  <c:v>-40.222916666666663</c:v>
                </c:pt>
                <c:pt idx="4">
                  <c:v>-39.418750000000003</c:v>
                </c:pt>
                <c:pt idx="5">
                  <c:v>-37.381250000000001</c:v>
                </c:pt>
                <c:pt idx="6">
                  <c:v>-35.293750000000003</c:v>
                </c:pt>
                <c:pt idx="7">
                  <c:v>-33.797916666666659</c:v>
                </c:pt>
                <c:pt idx="8">
                  <c:v>-32.797916666666666</c:v>
                </c:pt>
                <c:pt idx="9">
                  <c:v>-30.327083333333331</c:v>
                </c:pt>
                <c:pt idx="10">
                  <c:v>-29.356249999999999</c:v>
                </c:pt>
                <c:pt idx="11">
                  <c:v>-28.485416666666662</c:v>
                </c:pt>
                <c:pt idx="12">
                  <c:v>-29.993749999999999</c:v>
                </c:pt>
                <c:pt idx="13">
                  <c:v>-30.02291666666666</c:v>
                </c:pt>
                <c:pt idx="14">
                  <c:v>-30.268750000000001</c:v>
                </c:pt>
                <c:pt idx="15">
                  <c:v>-30.768750000000001</c:v>
                </c:pt>
                <c:pt idx="16">
                  <c:v>-30.706250000000001</c:v>
                </c:pt>
                <c:pt idx="17">
                  <c:v>-29.318750000000001</c:v>
                </c:pt>
                <c:pt idx="18">
                  <c:v>-27.193750000000001</c:v>
                </c:pt>
                <c:pt idx="19">
                  <c:v>-25.756250000000001</c:v>
                </c:pt>
                <c:pt idx="20">
                  <c:v>-25.877083333333331</c:v>
                </c:pt>
                <c:pt idx="21">
                  <c:v>-27.085416666666664</c:v>
                </c:pt>
                <c:pt idx="22">
                  <c:v>-28.668749999999999</c:v>
                </c:pt>
                <c:pt idx="23">
                  <c:v>-30.164583333333326</c:v>
                </c:pt>
                <c:pt idx="24">
                  <c:v>-30.822916666666657</c:v>
                </c:pt>
                <c:pt idx="25">
                  <c:v>-30.28125</c:v>
                </c:pt>
                <c:pt idx="26">
                  <c:v>-28.243749999999999</c:v>
                </c:pt>
                <c:pt idx="27">
                  <c:v>-25.668749999999999</c:v>
                </c:pt>
                <c:pt idx="28">
                  <c:v>-24.389583333333331</c:v>
                </c:pt>
                <c:pt idx="29">
                  <c:v>-27.602083333333329</c:v>
                </c:pt>
                <c:pt idx="30">
                  <c:v>-32.056249999999999</c:v>
                </c:pt>
                <c:pt idx="31">
                  <c:v>-35.702083333333327</c:v>
                </c:pt>
                <c:pt idx="32">
                  <c:v>-35.910416666666663</c:v>
                </c:pt>
                <c:pt idx="33">
                  <c:v>-35.272916666666667</c:v>
                </c:pt>
                <c:pt idx="34">
                  <c:v>-34.977083333333326</c:v>
                </c:pt>
                <c:pt idx="35">
                  <c:v>-34.947916666666657</c:v>
                </c:pt>
                <c:pt idx="36">
                  <c:v>-35.168750000000003</c:v>
                </c:pt>
                <c:pt idx="37">
                  <c:v>-34.039583333333333</c:v>
                </c:pt>
                <c:pt idx="38">
                  <c:v>-31.785416666666666</c:v>
                </c:pt>
                <c:pt idx="39">
                  <c:v>-30.131250000000001</c:v>
                </c:pt>
                <c:pt idx="40">
                  <c:v>-29.806249999999999</c:v>
                </c:pt>
                <c:pt idx="41">
                  <c:v>-30.181249999999999</c:v>
                </c:pt>
                <c:pt idx="42">
                  <c:v>-29.764583333333331</c:v>
                </c:pt>
                <c:pt idx="43">
                  <c:v>-28.02291666666666</c:v>
                </c:pt>
                <c:pt idx="44">
                  <c:v>-25.864583333333332</c:v>
                </c:pt>
                <c:pt idx="45">
                  <c:v>-24.643750000000001</c:v>
                </c:pt>
                <c:pt idx="46">
                  <c:v>-24.952083333333331</c:v>
                </c:pt>
                <c:pt idx="47">
                  <c:v>-25.010416666666668</c:v>
                </c:pt>
                <c:pt idx="48">
                  <c:v>-25.331250000000001</c:v>
                </c:pt>
                <c:pt idx="49">
                  <c:v>-25.393750000000001</c:v>
                </c:pt>
                <c:pt idx="50">
                  <c:v>-27.193750000000001</c:v>
                </c:pt>
                <c:pt idx="51">
                  <c:v>-27.40625</c:v>
                </c:pt>
                <c:pt idx="52">
                  <c:v>-27.014583333333331</c:v>
                </c:pt>
                <c:pt idx="53">
                  <c:v>-26.847916666666663</c:v>
                </c:pt>
                <c:pt idx="54">
                  <c:v>-27.189583333333331</c:v>
                </c:pt>
                <c:pt idx="55">
                  <c:v>-28.572916666666668</c:v>
                </c:pt>
                <c:pt idx="56">
                  <c:v>-29.514583333333331</c:v>
                </c:pt>
                <c:pt idx="57">
                  <c:v>-30.772916666666664</c:v>
                </c:pt>
                <c:pt idx="58">
                  <c:v>-31.893750000000001</c:v>
                </c:pt>
                <c:pt idx="59">
                  <c:v>-33.239583333333329</c:v>
                </c:pt>
                <c:pt idx="60">
                  <c:v>-35.439583333333324</c:v>
                </c:pt>
                <c:pt idx="61">
                  <c:v>-36.52291666666666</c:v>
                </c:pt>
                <c:pt idx="62">
                  <c:v>-36.918749999999996</c:v>
                </c:pt>
                <c:pt idx="63">
                  <c:v>-35.77708333333333</c:v>
                </c:pt>
                <c:pt idx="64">
                  <c:v>-35.298611111111107</c:v>
                </c:pt>
                <c:pt idx="65">
                  <c:v>-37.486805555555556</c:v>
                </c:pt>
                <c:pt idx="66">
                  <c:v>-40.291666666666664</c:v>
                </c:pt>
                <c:pt idx="67">
                  <c:v>-40.491666666666667</c:v>
                </c:pt>
                <c:pt idx="68">
                  <c:v>-36.5</c:v>
                </c:pt>
                <c:pt idx="69">
                  <c:v>-35.287500000000001</c:v>
                </c:pt>
                <c:pt idx="70">
                  <c:v>-37.529166666666661</c:v>
                </c:pt>
                <c:pt idx="71">
                  <c:v>-42.662500000000001</c:v>
                </c:pt>
                <c:pt idx="72">
                  <c:v>-46.0625</c:v>
                </c:pt>
                <c:pt idx="73">
                  <c:v>-49.995833333333337</c:v>
                </c:pt>
                <c:pt idx="74">
                  <c:v>-51.020833333333336</c:v>
                </c:pt>
                <c:pt idx="75">
                  <c:v>-49.458333333333336</c:v>
                </c:pt>
                <c:pt idx="76">
                  <c:v>-46.212500000000006</c:v>
                </c:pt>
                <c:pt idx="77">
                  <c:v>-43.454166666666673</c:v>
                </c:pt>
                <c:pt idx="78">
                  <c:v>-39.333333333333336</c:v>
                </c:pt>
                <c:pt idx="79">
                  <c:v>-34.333333333333329</c:v>
                </c:pt>
                <c:pt idx="80">
                  <c:v>-29.487500000000001</c:v>
                </c:pt>
                <c:pt idx="81">
                  <c:v>-27</c:v>
                </c:pt>
                <c:pt idx="82">
                  <c:v>-27.350000000000005</c:v>
                </c:pt>
                <c:pt idx="83">
                  <c:v>-30.037500000000005</c:v>
                </c:pt>
                <c:pt idx="84">
                  <c:v>-32.266666666666673</c:v>
                </c:pt>
                <c:pt idx="85">
                  <c:v>-34.37916666666667</c:v>
                </c:pt>
                <c:pt idx="86">
                  <c:v>-35.387500000000003</c:v>
                </c:pt>
                <c:pt idx="87">
                  <c:v>-36.670833333333327</c:v>
                </c:pt>
                <c:pt idx="88">
                  <c:v>-38.324999999999996</c:v>
                </c:pt>
                <c:pt idx="89">
                  <c:v>-40.083333333333336</c:v>
                </c:pt>
                <c:pt idx="90">
                  <c:v>-41.958333333333336</c:v>
                </c:pt>
                <c:pt idx="91">
                  <c:v>-40.354166666666664</c:v>
                </c:pt>
                <c:pt idx="92">
                  <c:v>-37.424999999999997</c:v>
                </c:pt>
                <c:pt idx="93">
                  <c:v>-40.012499999999996</c:v>
                </c:pt>
                <c:pt idx="94">
                  <c:v>-44.875</c:v>
                </c:pt>
                <c:pt idx="95">
                  <c:v>-50.158333333333331</c:v>
                </c:pt>
                <c:pt idx="96">
                  <c:v>-50.641666666666673</c:v>
                </c:pt>
                <c:pt idx="97">
                  <c:v>-49.066666666666663</c:v>
                </c:pt>
                <c:pt idx="98">
                  <c:v>-48.404166666666669</c:v>
                </c:pt>
                <c:pt idx="99">
                  <c:v>-49.470833333333331</c:v>
                </c:pt>
                <c:pt idx="100">
                  <c:v>-50.274999999999999</c:v>
                </c:pt>
                <c:pt idx="101">
                  <c:v>-50.666666666666657</c:v>
                </c:pt>
                <c:pt idx="102">
                  <c:v>-49.120833333333337</c:v>
                </c:pt>
                <c:pt idx="103">
                  <c:v>-49.129166666666663</c:v>
                </c:pt>
                <c:pt idx="104">
                  <c:v>-50.8125</c:v>
                </c:pt>
                <c:pt idx="105">
                  <c:v>-52.954166666666673</c:v>
                </c:pt>
                <c:pt idx="106">
                  <c:v>-55.954166666666673</c:v>
                </c:pt>
                <c:pt idx="107">
                  <c:v>-56.795833333333327</c:v>
                </c:pt>
                <c:pt idx="108">
                  <c:v>-57.1</c:v>
                </c:pt>
                <c:pt idx="109">
                  <c:v>-55.8</c:v>
                </c:pt>
                <c:pt idx="110">
                  <c:v>-54.5</c:v>
                </c:pt>
                <c:pt idx="111">
                  <c:v>-53.3</c:v>
                </c:pt>
                <c:pt idx="112">
                  <c:v>-52.6</c:v>
                </c:pt>
                <c:pt idx="113">
                  <c:v>-51.5</c:v>
                </c:pt>
                <c:pt idx="114">
                  <c:v>-50.4</c:v>
                </c:pt>
                <c:pt idx="115">
                  <c:v>-49.2</c:v>
                </c:pt>
                <c:pt idx="116">
                  <c:v>-51.4</c:v>
                </c:pt>
                <c:pt idx="117">
                  <c:v>-55.3</c:v>
                </c:pt>
              </c:numCache>
            </c:numRef>
          </c:val>
        </c:ser>
        <c:ser>
          <c:idx val="1"/>
          <c:order val="1"/>
          <c:tx>
            <c:strRef>
              <c:f>'[1]apoio-graficos'!$B$2518:$B$2635</c:f>
              <c:strCache>
                <c:ptCount val="1"/>
                <c:pt idx="0">
                  <c:v>jan.03 jul.03 jan.04 jul.04 jan.05 jul.05 jan.06 jul.06 jan.07 jul.07 jan.08 jul.08 jan.09 jul.09 jan.10 jul.10 jan.11 jul.11 jan.12 jul.12</c:v>
                </c:pt>
              </c:strCache>
            </c:strRef>
          </c:tx>
          <c:spPr>
            <a:ln w="25400">
              <a:solidFill>
                <a:srgbClr val="008000"/>
              </a:solidFill>
              <a:prstDash val="solid"/>
            </a:ln>
          </c:spPr>
          <c:marker>
            <c:symbol val="none"/>
          </c:marker>
          <c:cat>
            <c:strRef>
              <c:f>'[1]apoio-graficos'!$B$2518:$B$2635</c:f>
              <c:strCache>
                <c:ptCount val="11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strCache>
            </c:strRef>
          </c:cat>
          <c:val>
            <c:numRef>
              <c:f>'[1]apoio-graficos'!$J$2518:$J$2635</c:f>
              <c:numCache>
                <c:formatCode>General</c:formatCode>
                <c:ptCount val="118"/>
                <c:pt idx="0">
                  <c:v>60.112499999999983</c:v>
                </c:pt>
                <c:pt idx="1">
                  <c:v>63.629166666666656</c:v>
                </c:pt>
                <c:pt idx="2">
                  <c:v>66.712499999999991</c:v>
                </c:pt>
                <c:pt idx="3">
                  <c:v>68.012499999999989</c:v>
                </c:pt>
                <c:pt idx="4">
                  <c:v>65.762499999999989</c:v>
                </c:pt>
                <c:pt idx="5">
                  <c:v>62.945833333333326</c:v>
                </c:pt>
                <c:pt idx="6">
                  <c:v>59.212499999999999</c:v>
                </c:pt>
                <c:pt idx="7">
                  <c:v>56.329166666666652</c:v>
                </c:pt>
                <c:pt idx="8">
                  <c:v>54.86249999999999</c:v>
                </c:pt>
                <c:pt idx="9">
                  <c:v>55.11249999999999</c:v>
                </c:pt>
                <c:pt idx="10">
                  <c:v>56.329166666666652</c:v>
                </c:pt>
                <c:pt idx="11">
                  <c:v>56.72916666666665</c:v>
                </c:pt>
                <c:pt idx="12">
                  <c:v>57.629166666666656</c:v>
                </c:pt>
                <c:pt idx="13">
                  <c:v>58.079166666666652</c:v>
                </c:pt>
                <c:pt idx="14">
                  <c:v>58.262499999999989</c:v>
                </c:pt>
                <c:pt idx="15">
                  <c:v>57.61249999999999</c:v>
                </c:pt>
                <c:pt idx="16">
                  <c:v>55.395833333333314</c:v>
                </c:pt>
                <c:pt idx="17">
                  <c:v>50.179166666666653</c:v>
                </c:pt>
                <c:pt idx="18">
                  <c:v>44.245833333333316</c:v>
                </c:pt>
                <c:pt idx="19">
                  <c:v>40.245833333333316</c:v>
                </c:pt>
                <c:pt idx="20">
                  <c:v>41.012499999999989</c:v>
                </c:pt>
                <c:pt idx="21">
                  <c:v>43.879166666666656</c:v>
                </c:pt>
                <c:pt idx="22">
                  <c:v>47.395833333333321</c:v>
                </c:pt>
                <c:pt idx="23">
                  <c:v>49.412499999999987</c:v>
                </c:pt>
                <c:pt idx="24">
                  <c:v>50.945833333333319</c:v>
                </c:pt>
                <c:pt idx="25">
                  <c:v>50.295833333333313</c:v>
                </c:pt>
                <c:pt idx="26">
                  <c:v>47.72916666666665</c:v>
                </c:pt>
                <c:pt idx="27">
                  <c:v>44.245833333333316</c:v>
                </c:pt>
                <c:pt idx="28">
                  <c:v>42.345833333333324</c:v>
                </c:pt>
                <c:pt idx="29">
                  <c:v>44.895833333333321</c:v>
                </c:pt>
                <c:pt idx="30">
                  <c:v>49.279166666666661</c:v>
                </c:pt>
                <c:pt idx="31">
                  <c:v>52.095833333333324</c:v>
                </c:pt>
                <c:pt idx="32">
                  <c:v>52.595833333333324</c:v>
                </c:pt>
                <c:pt idx="33">
                  <c:v>51.895833333333321</c:v>
                </c:pt>
                <c:pt idx="34">
                  <c:v>53.11249999999999</c:v>
                </c:pt>
                <c:pt idx="35">
                  <c:v>54.429166666666653</c:v>
                </c:pt>
                <c:pt idx="36">
                  <c:v>55.212499999999984</c:v>
                </c:pt>
                <c:pt idx="37">
                  <c:v>54.495833333333316</c:v>
                </c:pt>
                <c:pt idx="38">
                  <c:v>51.479166666666657</c:v>
                </c:pt>
                <c:pt idx="39">
                  <c:v>48.979166666666657</c:v>
                </c:pt>
                <c:pt idx="40">
                  <c:v>46.579166666666652</c:v>
                </c:pt>
                <c:pt idx="41">
                  <c:v>46.162499999999987</c:v>
                </c:pt>
                <c:pt idx="42">
                  <c:v>45.145833333333314</c:v>
                </c:pt>
                <c:pt idx="43">
                  <c:v>43.279166666666661</c:v>
                </c:pt>
                <c:pt idx="44">
                  <c:v>40.962499999999984</c:v>
                </c:pt>
                <c:pt idx="45">
                  <c:v>40.245833333333316</c:v>
                </c:pt>
                <c:pt idx="46">
                  <c:v>40.245833333333316</c:v>
                </c:pt>
                <c:pt idx="47">
                  <c:v>40.262499999999989</c:v>
                </c:pt>
                <c:pt idx="48">
                  <c:v>39.279166666666661</c:v>
                </c:pt>
                <c:pt idx="49">
                  <c:v>38.912499999999994</c:v>
                </c:pt>
                <c:pt idx="50">
                  <c:v>41.462499999999991</c:v>
                </c:pt>
                <c:pt idx="51">
                  <c:v>42.295833333333327</c:v>
                </c:pt>
                <c:pt idx="52">
                  <c:v>41.845833333333324</c:v>
                </c:pt>
                <c:pt idx="53">
                  <c:v>41.295833333333327</c:v>
                </c:pt>
                <c:pt idx="54">
                  <c:v>41.512499999999996</c:v>
                </c:pt>
                <c:pt idx="55">
                  <c:v>43.045833333333327</c:v>
                </c:pt>
                <c:pt idx="56">
                  <c:v>43.629166666666663</c:v>
                </c:pt>
                <c:pt idx="57">
                  <c:v>44.912499999999994</c:v>
                </c:pt>
                <c:pt idx="58">
                  <c:v>45.595833333333324</c:v>
                </c:pt>
                <c:pt idx="59">
                  <c:v>46.22916666666665</c:v>
                </c:pt>
                <c:pt idx="60">
                  <c:v>47.545833333333313</c:v>
                </c:pt>
                <c:pt idx="61">
                  <c:v>48.72916666666665</c:v>
                </c:pt>
                <c:pt idx="62">
                  <c:v>47.562499999999979</c:v>
                </c:pt>
                <c:pt idx="63">
                  <c:v>46.079166666666652</c:v>
                </c:pt>
                <c:pt idx="64">
                  <c:v>46.352777777777767</c:v>
                </c:pt>
                <c:pt idx="65">
                  <c:v>48.093055555555544</c:v>
                </c:pt>
                <c:pt idx="66">
                  <c:v>50.816666666666663</c:v>
                </c:pt>
                <c:pt idx="67">
                  <c:v>49.333333333333336</c:v>
                </c:pt>
                <c:pt idx="68">
                  <c:v>45.483333333333327</c:v>
                </c:pt>
                <c:pt idx="69">
                  <c:v>45.29999999999999</c:v>
                </c:pt>
                <c:pt idx="70">
                  <c:v>51.849999999999994</c:v>
                </c:pt>
                <c:pt idx="71">
                  <c:v>61.083333333333336</c:v>
                </c:pt>
                <c:pt idx="72">
                  <c:v>68.899999999999991</c:v>
                </c:pt>
                <c:pt idx="73">
                  <c:v>76.099999999999994</c:v>
                </c:pt>
                <c:pt idx="74">
                  <c:v>79.783333333333317</c:v>
                </c:pt>
                <c:pt idx="75">
                  <c:v>78.400000000000006</c:v>
                </c:pt>
                <c:pt idx="76">
                  <c:v>73.800000000000011</c:v>
                </c:pt>
                <c:pt idx="77">
                  <c:v>69.983333333333334</c:v>
                </c:pt>
                <c:pt idx="78">
                  <c:v>64.083333333333329</c:v>
                </c:pt>
                <c:pt idx="79">
                  <c:v>57.733333333333327</c:v>
                </c:pt>
                <c:pt idx="80">
                  <c:v>52.5</c:v>
                </c:pt>
                <c:pt idx="81">
                  <c:v>50.25</c:v>
                </c:pt>
                <c:pt idx="82">
                  <c:v>51.35</c:v>
                </c:pt>
                <c:pt idx="83">
                  <c:v>54.266666666666673</c:v>
                </c:pt>
                <c:pt idx="84">
                  <c:v>56.04999999999999</c:v>
                </c:pt>
                <c:pt idx="85">
                  <c:v>56.666666666666664</c:v>
                </c:pt>
                <c:pt idx="86">
                  <c:v>56.016666666666659</c:v>
                </c:pt>
                <c:pt idx="87">
                  <c:v>55.383333333333333</c:v>
                </c:pt>
                <c:pt idx="88">
                  <c:v>54.616666666666667</c:v>
                </c:pt>
                <c:pt idx="89">
                  <c:v>54.866666666666667</c:v>
                </c:pt>
                <c:pt idx="90">
                  <c:v>56.566666666666663</c:v>
                </c:pt>
                <c:pt idx="91">
                  <c:v>55.5</c:v>
                </c:pt>
                <c:pt idx="92">
                  <c:v>52.483333333333327</c:v>
                </c:pt>
                <c:pt idx="93">
                  <c:v>53.733333333333327</c:v>
                </c:pt>
                <c:pt idx="94">
                  <c:v>57.099999999999994</c:v>
                </c:pt>
                <c:pt idx="95">
                  <c:v>62.266666666666673</c:v>
                </c:pt>
                <c:pt idx="96">
                  <c:v>63.316666666666663</c:v>
                </c:pt>
                <c:pt idx="97">
                  <c:v>62.1</c:v>
                </c:pt>
                <c:pt idx="98">
                  <c:v>60.6</c:v>
                </c:pt>
                <c:pt idx="99">
                  <c:v>60.933333333333337</c:v>
                </c:pt>
                <c:pt idx="100">
                  <c:v>61.916666666666664</c:v>
                </c:pt>
                <c:pt idx="101">
                  <c:v>63.533333333333324</c:v>
                </c:pt>
                <c:pt idx="102">
                  <c:v>63.216666666666661</c:v>
                </c:pt>
                <c:pt idx="103">
                  <c:v>63.733333333333327</c:v>
                </c:pt>
                <c:pt idx="104">
                  <c:v>64.566666666666663</c:v>
                </c:pt>
                <c:pt idx="105">
                  <c:v>67.133333333333326</c:v>
                </c:pt>
                <c:pt idx="106">
                  <c:v>70.666666666666671</c:v>
                </c:pt>
                <c:pt idx="107">
                  <c:v>72.84999999999998</c:v>
                </c:pt>
                <c:pt idx="108">
                  <c:v>74.099999999999994</c:v>
                </c:pt>
                <c:pt idx="109">
                  <c:v>74.5</c:v>
                </c:pt>
                <c:pt idx="110">
                  <c:v>74.5</c:v>
                </c:pt>
                <c:pt idx="111">
                  <c:v>72.8</c:v>
                </c:pt>
                <c:pt idx="112">
                  <c:v>71.5</c:v>
                </c:pt>
                <c:pt idx="113">
                  <c:v>69.900000000000006</c:v>
                </c:pt>
                <c:pt idx="114">
                  <c:v>69</c:v>
                </c:pt>
                <c:pt idx="115">
                  <c:v>67.2</c:v>
                </c:pt>
                <c:pt idx="116">
                  <c:v>68</c:v>
                </c:pt>
                <c:pt idx="117">
                  <c:v>71</c:v>
                </c:pt>
              </c:numCache>
            </c:numRef>
          </c:val>
        </c:ser>
        <c:marker val="1"/>
        <c:axId val="122168832"/>
        <c:axId val="122175488"/>
      </c:lineChart>
      <c:catAx>
        <c:axId val="12216883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22175488"/>
        <c:crosses val="autoZero"/>
        <c:auto val="1"/>
        <c:lblAlgn val="ctr"/>
        <c:lblOffset val="100"/>
        <c:tickLblSkip val="6"/>
        <c:tickMarkSkip val="1"/>
      </c:catAx>
      <c:valAx>
        <c:axId val="12217548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22168832"/>
        <c:crosses val="autoZero"/>
        <c:crossBetween val="between"/>
        <c:majorUnit val="4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image" Target="../media/image8.emf"/></Relationships>
</file>

<file path=xl/drawings/_rels/drawing14.x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5" Type="http://schemas.openxmlformats.org/officeDocument/2006/relationships/image" Target="../media/image7.emf"/><Relationship Id="rId4" Type="http://schemas.openxmlformats.org/officeDocument/2006/relationships/image" Target="../media/image6.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171450</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28575</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userShapes>
</file>

<file path=xl/drawings/drawing11.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57150</xdr:rowOff>
    </xdr:to>
    <xdr:sp macro="" textlink="">
      <xdr:nvSpPr>
        <xdr:cNvPr id="5" name="Text Box 1028"/>
        <xdr:cNvSpPr txBox="1">
          <a:spLocks noChangeArrowheads="1"/>
        </xdr:cNvSpPr>
      </xdr:nvSpPr>
      <xdr:spPr bwMode="auto">
        <a:xfrm>
          <a:off x="409574" y="6610351"/>
          <a:ext cx="2876551" cy="3000374"/>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pitchFamily="34" charset="0"/>
              <a:cs typeface="Arial" pitchFamily="34" charset="0"/>
            </a:rPr>
            <a:t>A</a:t>
          </a:r>
          <a:r>
            <a:rPr lang="pt-PT" sz="800" b="1" i="0" u="none" strike="noStrike" baseline="0">
              <a:solidFill>
                <a:srgbClr val="333333"/>
              </a:solidFill>
              <a:latin typeface="Arial" pitchFamily="34" charset="0"/>
              <a:cs typeface="Arial" pitchFamily="34" charset="0"/>
            </a:rPr>
            <a:t> taxa de desemprego </a:t>
          </a:r>
          <a:r>
            <a:rPr lang="pt-PT" sz="800" b="0" i="0" u="none" strike="noStrike" baseline="0">
              <a:solidFill>
                <a:srgbClr val="333333"/>
              </a:solidFill>
              <a:latin typeface="Arial" pitchFamily="34" charset="0"/>
              <a:cs typeface="Arial" pitchFamily="34" charset="0"/>
            </a:rPr>
            <a:t>na </a:t>
          </a:r>
          <a:r>
            <a:rPr lang="pt-PT" sz="800" b="1" i="0" u="none" strike="noStrike" baseline="0">
              <a:solidFill>
                <a:srgbClr val="333333"/>
              </a:solidFill>
              <a:latin typeface="Arial" pitchFamily="34" charset="0"/>
              <a:cs typeface="Arial" pitchFamily="34" charset="0"/>
            </a:rPr>
            <a:t>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aumentou </a:t>
          </a:r>
          <a:r>
            <a:rPr lang="pt-PT" sz="800" b="0" i="0" baseline="0">
              <a:latin typeface="Arial" pitchFamily="34" charset="0"/>
              <a:ea typeface="+mn-ea"/>
              <a:cs typeface="Arial" pitchFamily="34" charset="0"/>
            </a:rPr>
            <a:t>para 10,7 % e 11,7% respetivamente, </a:t>
          </a:r>
          <a:r>
            <a:rPr lang="pt-PT" sz="800" b="0" i="0" u="none" strike="noStrike" baseline="0">
              <a:solidFill>
                <a:srgbClr val="333333"/>
              </a:solidFill>
              <a:latin typeface="Arial" pitchFamily="34" charset="0"/>
              <a:cs typeface="Arial" pitchFamily="34" charset="0"/>
            </a:rPr>
            <a:t>  face ao mês anterior. Em termos homólogos aumentou 0,8 p.p. e 1,3 p.p. respetivamente, segundo os dados publicados pelo EUROSTAT relativos ao mês de  outubro de  2012.</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aumentou 0,1 p.p. (16,3 %), em relação a setembro.</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(4,3 %)</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(5,5 %),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(5,1 %), e </a:t>
          </a:r>
          <a:r>
            <a:rPr lang="pt-PT" sz="800" b="1" i="0" u="none" strike="noStrike" baseline="0">
              <a:solidFill>
                <a:srgbClr val="333333"/>
              </a:solidFill>
              <a:latin typeface="Arial"/>
              <a:cs typeface="Arial"/>
            </a:rPr>
            <a:t>Alemanha</a:t>
          </a:r>
          <a:r>
            <a:rPr lang="pt-PT" sz="800" b="0" i="0" u="none" strike="noStrike" baseline="0">
              <a:solidFill>
                <a:srgbClr val="333333"/>
              </a:solidFill>
              <a:latin typeface="Arial"/>
              <a:cs typeface="Arial"/>
            </a:rPr>
            <a:t> (5,4 %)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(26,2 %)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(25,4 %)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na </a:t>
          </a:r>
          <a:r>
            <a:rPr lang="pt-PT" sz="800" b="1" i="0" u="none" strike="noStrike" baseline="0">
              <a:solidFill>
                <a:srgbClr val="333333"/>
              </a:solidFill>
              <a:latin typeface="Arial"/>
              <a:cs typeface="Arial"/>
            </a:rPr>
            <a:t>Grécia</a:t>
          </a:r>
          <a:r>
            <a:rPr lang="pt-PT" sz="800" b="0" i="0" u="none" strike="noStrike" baseline="0">
              <a:solidFill>
                <a:srgbClr val="333333"/>
              </a:solidFill>
              <a:latin typeface="Arial"/>
              <a:cs typeface="Arial"/>
            </a:rPr>
            <a:t> (57,0 %),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(8,1 %).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39,1%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a República Checa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552575" y="25050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68</xdr:row>
      <xdr:rowOff>0</xdr:rowOff>
    </xdr:from>
    <xdr:to>
      <xdr:col>28</xdr:col>
      <xdr:colOff>228600</xdr:colOff>
      <xdr:row>68</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68</xdr:row>
      <xdr:rowOff>0</xdr:rowOff>
    </xdr:from>
    <xdr:to>
      <xdr:col>7</xdr:col>
      <xdr:colOff>361950</xdr:colOff>
      <xdr:row>68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68</xdr:row>
      <xdr:rowOff>0</xdr:rowOff>
    </xdr:from>
    <xdr:to>
      <xdr:col>28</xdr:col>
      <xdr:colOff>228600</xdr:colOff>
      <xdr:row>68</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68</xdr:row>
      <xdr:rowOff>0</xdr:rowOff>
    </xdr:from>
    <xdr:to>
      <xdr:col>7</xdr:col>
      <xdr:colOff>361950</xdr:colOff>
      <xdr:row>68</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317500</xdr:colOff>
      <xdr:row>77</xdr:row>
      <xdr:rowOff>63500</xdr:rowOff>
    </xdr:from>
    <xdr:to>
      <xdr:col>29</xdr:col>
      <xdr:colOff>9525</xdr:colOff>
      <xdr:row>88</xdr:row>
      <xdr:rowOff>25401</xdr:rowOff>
    </xdr:to>
    <xdr:graphicFrame macro="">
      <xdr:nvGraphicFramePr>
        <xdr:cNvPr id="8"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57150</xdr:colOff>
      <xdr:row>44</xdr:row>
      <xdr:rowOff>0</xdr:rowOff>
    </xdr:from>
    <xdr:to>
      <xdr:col>30</xdr:col>
      <xdr:colOff>9525</xdr:colOff>
      <xdr:row>49</xdr:row>
      <xdr:rowOff>95250</xdr:rowOff>
    </xdr:to>
    <xdr:pic>
      <xdr:nvPicPr>
        <xdr:cNvPr id="102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4286250" y="6448425"/>
          <a:ext cx="2343150" cy="1000125"/>
        </a:xfrm>
        <a:prstGeom prst="rect">
          <a:avLst/>
        </a:prstGeom>
        <a:noFill/>
      </xdr:spPr>
    </xdr:pic>
    <xdr:clientData/>
  </xdr:twoCellAnchor>
  <xdr:twoCellAnchor editAs="oneCell">
    <xdr:from>
      <xdr:col>19</xdr:col>
      <xdr:colOff>38100</xdr:colOff>
      <xdr:row>49</xdr:row>
      <xdr:rowOff>123825</xdr:rowOff>
    </xdr:from>
    <xdr:to>
      <xdr:col>31</xdr:col>
      <xdr:colOff>0</xdr:colOff>
      <xdr:row>67</xdr:row>
      <xdr:rowOff>9525</xdr:rowOff>
    </xdr:to>
    <xdr:pic>
      <xdr:nvPicPr>
        <xdr:cNvPr id="1026"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4267200" y="7477125"/>
          <a:ext cx="2371725" cy="2457450"/>
        </a:xfrm>
        <a:prstGeom prst="rect">
          <a:avLst/>
        </a:prstGeom>
        <a:noFill/>
      </xdr:spPr>
    </xdr:pic>
    <xdr:clientData/>
  </xdr:twoCellAnchor>
  <xdr:twoCellAnchor editAs="oneCell">
    <xdr:from>
      <xdr:col>1</xdr:col>
      <xdr:colOff>152400</xdr:colOff>
      <xdr:row>28</xdr:row>
      <xdr:rowOff>66675</xdr:rowOff>
    </xdr:from>
    <xdr:to>
      <xdr:col>29</xdr:col>
      <xdr:colOff>295275</xdr:colOff>
      <xdr:row>41</xdr:row>
      <xdr:rowOff>47625</xdr:rowOff>
    </xdr:to>
    <xdr:pic>
      <xdr:nvPicPr>
        <xdr:cNvPr id="1027"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219075" y="4219575"/>
          <a:ext cx="6410325" cy="1952625"/>
        </a:xfrm>
        <a:prstGeom prst="rect">
          <a:avLst/>
        </a:prstGeom>
        <a:noFill/>
      </xdr:spPr>
    </xdr:pic>
    <xdr:clientData/>
  </xdr:twoCellAnchor>
  <xdr:twoCellAnchor editAs="oneCell">
    <xdr:from>
      <xdr:col>19</xdr:col>
      <xdr:colOff>19050</xdr:colOff>
      <xdr:row>17</xdr:row>
      <xdr:rowOff>0</xdr:rowOff>
    </xdr:from>
    <xdr:to>
      <xdr:col>30</xdr:col>
      <xdr:colOff>9525</xdr:colOff>
      <xdr:row>28</xdr:row>
      <xdr:rowOff>19050</xdr:rowOff>
    </xdr:to>
    <xdr:pic>
      <xdr:nvPicPr>
        <xdr:cNvPr id="1028" name="Picture 4"/>
        <xdr:cNvPicPr>
          <a:picLocks noChangeAspect="1" noChangeArrowheads="1"/>
        </xdr:cNvPicPr>
      </xdr:nvPicPr>
      <xdr:blipFill>
        <a:blip xmlns:r="http://schemas.openxmlformats.org/officeDocument/2006/relationships" r:embed="rId4" cstate="print"/>
        <a:srcRect/>
        <a:stretch>
          <a:fillRect/>
        </a:stretch>
      </xdr:blipFill>
      <xdr:spPr bwMode="auto">
        <a:xfrm>
          <a:off x="4248150" y="2581275"/>
          <a:ext cx="2381250" cy="1590675"/>
        </a:xfrm>
        <a:prstGeom prst="rect">
          <a:avLst/>
        </a:prstGeom>
        <a:noFill/>
      </xdr:spPr>
    </xdr:pic>
    <xdr:clientData/>
  </xdr:twoCellAnchor>
  <xdr:twoCellAnchor editAs="oneCell">
    <xdr:from>
      <xdr:col>19</xdr:col>
      <xdr:colOff>28575</xdr:colOff>
      <xdr:row>5</xdr:row>
      <xdr:rowOff>0</xdr:rowOff>
    </xdr:from>
    <xdr:to>
      <xdr:col>30</xdr:col>
      <xdr:colOff>0</xdr:colOff>
      <xdr:row>16</xdr:row>
      <xdr:rowOff>123825</xdr:rowOff>
    </xdr:to>
    <xdr:pic>
      <xdr:nvPicPr>
        <xdr:cNvPr id="1029" name="Picture 5"/>
        <xdr:cNvPicPr>
          <a:picLocks noChangeAspect="1" noChangeArrowheads="1"/>
        </xdr:cNvPicPr>
      </xdr:nvPicPr>
      <xdr:blipFill>
        <a:blip xmlns:r="http://schemas.openxmlformats.org/officeDocument/2006/relationships" r:embed="rId5" cstate="print"/>
        <a:srcRect/>
        <a:stretch>
          <a:fillRect/>
        </a:stretch>
      </xdr:blipFill>
      <xdr:spPr bwMode="auto">
        <a:xfrm>
          <a:off x="4257675" y="647700"/>
          <a:ext cx="2362200" cy="1914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48</xdr:row>
      <xdr:rowOff>0</xdr:rowOff>
    </xdr:from>
    <xdr:to>
      <xdr:col>10</xdr:col>
      <xdr:colOff>0</xdr:colOff>
      <xdr:row>61</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400</xdr:row>
      <xdr:rowOff>114300</xdr:rowOff>
    </xdr:to>
    <xdr:sp macro="" textlink="">
      <xdr:nvSpPr>
        <xdr:cNvPr id="4" name="Line 3"/>
        <xdr:cNvSpPr>
          <a:spLocks noChangeShapeType="1"/>
        </xdr:cNvSpPr>
      </xdr:nvSpPr>
      <xdr:spPr bwMode="auto">
        <a:xfrm>
          <a:off x="3905250" y="866775"/>
          <a:ext cx="0" cy="60264675"/>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48</xdr:row>
      <xdr:rowOff>76200</xdr:rowOff>
    </xdr:to>
    <xdr:sp macro="" textlink="">
      <xdr:nvSpPr>
        <xdr:cNvPr id="5" name="Line 4"/>
        <xdr:cNvSpPr>
          <a:spLocks noChangeShapeType="1"/>
        </xdr:cNvSpPr>
      </xdr:nvSpPr>
      <xdr:spPr bwMode="auto">
        <a:xfrm>
          <a:off x="3810000" y="1038225"/>
          <a:ext cx="0" cy="4095750"/>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46</xdr:row>
      <xdr:rowOff>0</xdr:rowOff>
    </xdr:from>
    <xdr:to>
      <xdr:col>29</xdr:col>
      <xdr:colOff>266700</xdr:colOff>
      <xdr:row>61</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72</xdr:row>
      <xdr:rowOff>9525</xdr:rowOff>
    </xdr:from>
    <xdr:to>
      <xdr:col>10</xdr:col>
      <xdr:colOff>0</xdr:colOff>
      <xdr:row>84</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72</xdr:row>
      <xdr:rowOff>19050</xdr:rowOff>
    </xdr:from>
    <xdr:to>
      <xdr:col>29</xdr:col>
      <xdr:colOff>276225</xdr:colOff>
      <xdr:row>84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85</xdr:row>
      <xdr:rowOff>85725</xdr:rowOff>
    </xdr:to>
    <xdr:sp macro="" textlink="">
      <xdr:nvSpPr>
        <xdr:cNvPr id="10" name="Line 9"/>
        <xdr:cNvSpPr>
          <a:spLocks noChangeShapeType="1"/>
        </xdr:cNvSpPr>
      </xdr:nvSpPr>
      <xdr:spPr bwMode="auto">
        <a:xfrm>
          <a:off x="3429000" y="1876425"/>
          <a:ext cx="0" cy="8277225"/>
        </a:xfrm>
        <a:prstGeom prst="line">
          <a:avLst/>
        </a:prstGeom>
        <a:noFill/>
        <a:ln w="9525">
          <a:noFill/>
          <a:round/>
          <a:headEnd/>
          <a:tailEnd/>
        </a:ln>
      </xdr:spPr>
    </xdr:sp>
    <xdr:clientData/>
  </xdr:twoCellAnchor>
</xdr:wsDr>
</file>

<file path=xl/drawings/drawing6.xml><?xml version="1.0" encoding="utf-8"?>
<c:userShapes xmlns:c="http://schemas.openxmlformats.org/drawingml/2006/chart">
  <cdr:relSizeAnchor xmlns:cdr="http://schemas.openxmlformats.org/drawingml/2006/chartDrawing">
    <cdr:from>
      <cdr:x>0.60316</cdr:x>
      <cdr:y>0.38918</cdr:y>
    </cdr:from>
    <cdr:to>
      <cdr:x>0.64148</cdr:x>
      <cdr:y>0.42699</cdr:y>
    </cdr:to>
    <cdr:sp macro="" textlink="">
      <cdr:nvSpPr>
        <cdr:cNvPr id="1888257" name="Line 1"/>
        <cdr:cNvSpPr>
          <a:spLocks xmlns:a="http://schemas.openxmlformats.org/drawingml/2006/main" noChangeShapeType="1"/>
        </cdr:cNvSpPr>
      </cdr:nvSpPr>
      <cdr:spPr bwMode="auto">
        <a:xfrm xmlns:a="http://schemas.openxmlformats.org/drawingml/2006/main" flipV="1">
          <a:off x="1936095" y="674657"/>
          <a:ext cx="123005" cy="6554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0.17878</cdr:x>
      <cdr:y>0.20735</cdr:y>
    </cdr:from>
    <cdr:to>
      <cdr:x>0.22637</cdr:x>
      <cdr:y>0.289</cdr:y>
    </cdr:to>
    <cdr:sp macro="" textlink="">
      <cdr:nvSpPr>
        <cdr:cNvPr id="1888258" name="Line 2"/>
        <cdr:cNvSpPr>
          <a:spLocks xmlns:a="http://schemas.openxmlformats.org/drawingml/2006/main" noChangeShapeType="1"/>
        </cdr:cNvSpPr>
      </cdr:nvSpPr>
      <cdr:spPr bwMode="auto">
        <a:xfrm xmlns:a="http://schemas.openxmlformats.org/drawingml/2006/main" flipH="1">
          <a:off x="573870" y="359459"/>
          <a:ext cx="152761" cy="141545"/>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7.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dr:relSizeAnchor xmlns:cdr="http://schemas.openxmlformats.org/drawingml/2006/chartDrawing">
    <cdr:from>
      <cdr:x>0.55954</cdr:x>
      <cdr:y>0.3317</cdr:y>
    </cdr:from>
    <cdr:to>
      <cdr:x>0.60078</cdr:x>
      <cdr:y>0.38352</cdr:y>
    </cdr:to>
    <cdr:sp macro="" textlink="">
      <cdr:nvSpPr>
        <cdr:cNvPr id="1889283" name="Line 3"/>
        <cdr:cNvSpPr>
          <a:spLocks xmlns:a="http://schemas.openxmlformats.org/drawingml/2006/main" noChangeShapeType="1"/>
        </cdr:cNvSpPr>
      </cdr:nvSpPr>
      <cdr:spPr bwMode="auto">
        <a:xfrm xmlns:a="http://schemas.openxmlformats.org/drawingml/2006/main" flipV="1">
          <a:off x="1769442" y="587660"/>
          <a:ext cx="130414" cy="91807"/>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8.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9.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Folha1"/>
      <sheetName val="1_be_Apoio"/>
      <sheetName val="6populacao"/>
    </sheetNames>
    <sheetDataSet>
      <sheetData sheetId="0">
        <row r="2">
          <cell r="B2" t="str">
            <v>Novembro de 2012</v>
          </cell>
        </row>
      </sheetData>
      <sheetData sheetId="1"/>
      <sheetData sheetId="2"/>
      <sheetData sheetId="3">
        <row r="2347">
          <cell r="C2347" t="str">
            <v>Indicador de clima económico (%)</v>
          </cell>
          <cell r="D2347" t="str">
            <v xml:space="preserve">Indústria </v>
          </cell>
          <cell r="E2347" t="str">
            <v>Construção</v>
          </cell>
          <cell r="F2347" t="str">
            <v xml:space="preserve">Comércio </v>
          </cell>
          <cell r="G2347" t="str">
            <v xml:space="preserve">Serviços </v>
          </cell>
          <cell r="K2347" t="str">
            <v xml:space="preserve">Indústria </v>
          </cell>
          <cell r="L2347" t="str">
            <v>Construção</v>
          </cell>
          <cell r="M2347" t="str">
            <v>Comércio</v>
          </cell>
          <cell r="N2347" t="str">
            <v>Serviços</v>
          </cell>
          <cell r="O2347" t="str">
            <v>desemprego registado no final do período (milhares)</v>
          </cell>
          <cell r="V2347" t="str">
            <v>…ao longo do período (v.h.)</v>
          </cell>
          <cell r="AQ2347" t="str">
            <v>Estatísticas Mensais - Quadro IX
V.A.</v>
          </cell>
        </row>
        <row r="2348">
          <cell r="O2348"/>
        </row>
        <row r="2350">
          <cell r="O2350">
            <v>333.09</v>
          </cell>
        </row>
        <row r="2351">
          <cell r="O2351">
            <v>337.40800000000002</v>
          </cell>
        </row>
        <row r="2352">
          <cell r="O2352">
            <v>331.74599999999998</v>
          </cell>
        </row>
        <row r="2353">
          <cell r="O2353">
            <v>312.67399999999998</v>
          </cell>
        </row>
        <row r="2354">
          <cell r="O2354">
            <v>308.85300000000001</v>
          </cell>
        </row>
        <row r="2355">
          <cell r="O2355">
            <v>302.13499999999999</v>
          </cell>
        </row>
        <row r="2356">
          <cell r="O2356">
            <v>297.81900000000002</v>
          </cell>
        </row>
        <row r="2357">
          <cell r="O2357">
            <v>297.07299999999998</v>
          </cell>
        </row>
        <row r="2358">
          <cell r="O2358">
            <v>297.75099999999998</v>
          </cell>
        </row>
        <row r="2359">
          <cell r="O2359">
            <v>302.40199999999999</v>
          </cell>
        </row>
        <row r="2360">
          <cell r="O2360">
            <v>308.779</v>
          </cell>
        </row>
        <row r="2361">
          <cell r="O2361">
            <v>309.36399999999998</v>
          </cell>
        </row>
        <row r="2362">
          <cell r="O2362">
            <v>317.56200000000001</v>
          </cell>
        </row>
        <row r="2363">
          <cell r="O2363">
            <v>323.19499999999999</v>
          </cell>
        </row>
        <row r="2364">
          <cell r="O2364">
            <v>321.56400000000002</v>
          </cell>
        </row>
        <row r="2365">
          <cell r="O2365">
            <v>317.56700000000001</v>
          </cell>
        </row>
        <row r="2366">
          <cell r="O2366">
            <v>307.67099999999999</v>
          </cell>
        </row>
        <row r="2367">
          <cell r="O2367">
            <v>299.35300000000001</v>
          </cell>
        </row>
        <row r="2368">
          <cell r="O2368">
            <v>298.53899999999999</v>
          </cell>
        </row>
        <row r="2369">
          <cell r="O2369">
            <v>296.37900000000002</v>
          </cell>
        </row>
        <row r="2370">
          <cell r="O2370">
            <v>295.29700000000003</v>
          </cell>
        </row>
        <row r="2371">
          <cell r="O2371">
            <v>300.15800000000002</v>
          </cell>
        </row>
        <row r="2372">
          <cell r="O2372">
            <v>303.69299999999998</v>
          </cell>
        </row>
        <row r="2373">
          <cell r="O2373">
            <v>304.31900000000002</v>
          </cell>
        </row>
        <row r="2374">
          <cell r="O2374">
            <v>308.279</v>
          </cell>
        </row>
        <row r="2375">
          <cell r="O2375">
            <v>306.47500000000002</v>
          </cell>
        </row>
        <row r="2376">
          <cell r="O2376">
            <v>301.09199999999998</v>
          </cell>
        </row>
        <row r="2377">
          <cell r="O2377">
            <v>297.91899999999998</v>
          </cell>
        </row>
        <row r="2378">
          <cell r="O2378">
            <v>288.90600000000001</v>
          </cell>
        </row>
        <row r="2379">
          <cell r="O2379">
            <v>284.10599999999999</v>
          </cell>
        </row>
        <row r="2380">
          <cell r="O2380">
            <v>284.26499999999999</v>
          </cell>
        </row>
        <row r="2381">
          <cell r="O2381">
            <v>282.10399999999998</v>
          </cell>
        </row>
        <row r="2382">
          <cell r="O2382">
            <v>284.76499999999999</v>
          </cell>
        </row>
        <row r="2383">
          <cell r="O2383">
            <v>289.88400000000001</v>
          </cell>
        </row>
        <row r="2384">
          <cell r="O2384">
            <v>295.57299999999998</v>
          </cell>
        </row>
        <row r="2385">
          <cell r="O2385">
            <v>296.57100000000003</v>
          </cell>
        </row>
        <row r="2386">
          <cell r="O2386">
            <v>308.529</v>
          </cell>
        </row>
        <row r="2387">
          <cell r="O2387">
            <v>312.71100000000001</v>
          </cell>
        </row>
        <row r="2388">
          <cell r="O2388">
            <v>312.76400000000001</v>
          </cell>
        </row>
        <row r="2389">
          <cell r="O2389">
            <v>312.553</v>
          </cell>
        </row>
        <row r="2390">
          <cell r="O2390">
            <v>308.86200000000002</v>
          </cell>
        </row>
        <row r="2391">
          <cell r="O2391">
            <v>308.262</v>
          </cell>
        </row>
        <row r="2392">
          <cell r="O2392">
            <v>310.02300000000002</v>
          </cell>
        </row>
        <row r="2393">
          <cell r="O2393">
            <v>315.43400000000003</v>
          </cell>
        </row>
        <row r="2394">
          <cell r="O2394">
            <v>319.21600000000001</v>
          </cell>
        </row>
        <row r="2395">
          <cell r="O2395">
            <v>325.00400000000002</v>
          </cell>
        </row>
        <row r="2396">
          <cell r="O2396">
            <v>333.99900000000002</v>
          </cell>
        </row>
        <row r="2397">
          <cell r="O2397">
            <v>339.3</v>
          </cell>
        </row>
        <row r="2398">
          <cell r="O2398">
            <v>350.517</v>
          </cell>
        </row>
        <row r="2399">
          <cell r="O2399">
            <v>358.87099999999998</v>
          </cell>
        </row>
        <row r="2400">
          <cell r="O2400">
            <v>360.505</v>
          </cell>
        </row>
        <row r="2401">
          <cell r="O2401">
            <v>353.01900000000001</v>
          </cell>
        </row>
        <row r="2402">
          <cell r="O2402">
            <v>339.964</v>
          </cell>
        </row>
        <row r="2403">
          <cell r="O2403">
            <v>332.84300000000002</v>
          </cell>
        </row>
        <row r="2404">
          <cell r="O2404">
            <v>333.11200000000002</v>
          </cell>
        </row>
        <row r="2405">
          <cell r="O2405">
            <v>334.59699999999998</v>
          </cell>
        </row>
        <row r="2406">
          <cell r="O2406">
            <v>335.41199999999998</v>
          </cell>
        </row>
        <row r="2407">
          <cell r="O2407">
            <v>345.92500000000001</v>
          </cell>
        </row>
        <row r="2408">
          <cell r="O2408">
            <v>355.59899999999999</v>
          </cell>
        </row>
        <row r="2409">
          <cell r="O2409">
            <v>365.072</v>
          </cell>
        </row>
        <row r="2410">
          <cell r="O2410">
            <v>386.63400000000001</v>
          </cell>
        </row>
        <row r="2411">
          <cell r="O2411">
            <v>396.2</v>
          </cell>
        </row>
        <row r="2412">
          <cell r="O2412">
            <v>398.85300000000001</v>
          </cell>
        </row>
        <row r="2413">
          <cell r="O2413">
            <v>398.363</v>
          </cell>
        </row>
        <row r="2414">
          <cell r="O2414">
            <v>395.67700000000002</v>
          </cell>
        </row>
        <row r="2415">
          <cell r="O2415">
            <v>390.43299999999999</v>
          </cell>
        </row>
        <row r="2416">
          <cell r="O2416">
            <v>386.62799999999999</v>
          </cell>
        </row>
        <row r="2417">
          <cell r="O2417">
            <v>383.61</v>
          </cell>
        </row>
        <row r="2418">
          <cell r="O2418">
            <v>390.33600000000001</v>
          </cell>
        </row>
        <row r="2419">
          <cell r="O2419">
            <v>402.76100000000002</v>
          </cell>
        </row>
        <row r="2420">
          <cell r="O2420">
            <v>411.94200000000001</v>
          </cell>
        </row>
        <row r="2421">
          <cell r="O2421">
            <v>410.19200000000001</v>
          </cell>
        </row>
        <row r="2422">
          <cell r="O2422">
            <v>423.97</v>
          </cell>
        </row>
        <row r="2423">
          <cell r="O2423">
            <v>429.65100000000001</v>
          </cell>
        </row>
        <row r="2424">
          <cell r="O2424">
            <v>429.92700000000002</v>
          </cell>
        </row>
        <row r="2425">
          <cell r="O2425">
            <v>430.42500000000001</v>
          </cell>
        </row>
        <row r="2426">
          <cell r="O2426">
            <v>423.66500000000002</v>
          </cell>
        </row>
        <row r="2427">
          <cell r="O2427">
            <v>419.28800000000001</v>
          </cell>
        </row>
        <row r="2428">
          <cell r="O2428">
            <v>421.07600000000002</v>
          </cell>
        </row>
        <row r="2429">
          <cell r="O2429">
            <v>420.53</v>
          </cell>
        </row>
        <row r="2430">
          <cell r="O2430">
            <v>425.43200000000002</v>
          </cell>
        </row>
        <row r="2431">
          <cell r="O2431">
            <v>436.66300000000001</v>
          </cell>
        </row>
        <row r="2432">
          <cell r="O2432">
            <v>446.92599999999999</v>
          </cell>
        </row>
        <row r="2433">
          <cell r="O2433">
            <v>451.80099999999999</v>
          </cell>
        </row>
        <row r="2434">
          <cell r="O2434">
            <v>471.709</v>
          </cell>
        </row>
        <row r="2435">
          <cell r="O2435">
            <v>484.16300000000001</v>
          </cell>
        </row>
        <row r="2436">
          <cell r="O2436">
            <v>486.93200000000002</v>
          </cell>
        </row>
        <row r="2437">
          <cell r="O2437">
            <v>487.64</v>
          </cell>
        </row>
        <row r="2438">
          <cell r="O2438">
            <v>477.65</v>
          </cell>
        </row>
        <row r="2439">
          <cell r="O2439">
            <v>465.34699999999998</v>
          </cell>
        </row>
        <row r="2440">
          <cell r="O2440">
            <v>455.31400000000002</v>
          </cell>
        </row>
        <row r="2441">
          <cell r="O2441">
            <v>452.738</v>
          </cell>
        </row>
        <row r="2442">
          <cell r="O2442">
            <v>451.17399999999998</v>
          </cell>
        </row>
        <row r="2443">
          <cell r="O2443">
            <v>457.12599999999998</v>
          </cell>
        </row>
        <row r="2444">
          <cell r="O2444">
            <v>462.51100000000002</v>
          </cell>
        </row>
        <row r="2445">
          <cell r="O2445">
            <v>460.24400000000003</v>
          </cell>
        </row>
        <row r="2446">
          <cell r="O2446">
            <v>470.78300000000002</v>
          </cell>
        </row>
        <row r="2447">
          <cell r="O2447">
            <v>480.58300000000003</v>
          </cell>
        </row>
        <row r="2448">
          <cell r="O2448">
            <v>472.09199999999998</v>
          </cell>
        </row>
        <row r="2449">
          <cell r="O2449">
            <v>467.41699999999997</v>
          </cell>
        </row>
        <row r="2450">
          <cell r="O2450">
            <v>451.76100000000002</v>
          </cell>
        </row>
        <row r="2451">
          <cell r="O2451">
            <v>435.048</v>
          </cell>
        </row>
        <row r="2452">
          <cell r="O2452">
            <v>428.94799999999998</v>
          </cell>
        </row>
        <row r="2453">
          <cell r="O2453">
            <v>420.92099999999999</v>
          </cell>
        </row>
        <row r="2454">
          <cell r="O2454">
            <v>418.69099999999997</v>
          </cell>
        </row>
        <row r="2455">
          <cell r="O2455">
            <v>423.18299999999999</v>
          </cell>
        </row>
        <row r="2456">
          <cell r="O2456">
            <v>424.25</v>
          </cell>
        </row>
        <row r="2457">
          <cell r="O2457">
            <v>420.75599999999997</v>
          </cell>
        </row>
        <row r="2458">
          <cell r="O2458">
            <v>429.851</v>
          </cell>
        </row>
        <row r="2459">
          <cell r="O2459">
            <v>430.137</v>
          </cell>
        </row>
        <row r="2460">
          <cell r="O2460">
            <v>419.61099999999999</v>
          </cell>
        </row>
        <row r="2461">
          <cell r="O2461">
            <v>410.25099999999998</v>
          </cell>
        </row>
        <row r="2462">
          <cell r="O2462">
            <v>399.03899999999999</v>
          </cell>
        </row>
        <row r="2463">
          <cell r="O2463">
            <v>388.50799999999998</v>
          </cell>
        </row>
        <row r="2464">
          <cell r="O2464">
            <v>385.39600000000002</v>
          </cell>
        </row>
        <row r="2465">
          <cell r="O2465">
            <v>385.00200000000001</v>
          </cell>
        </row>
        <row r="2466">
          <cell r="O2466">
            <v>390.98</v>
          </cell>
        </row>
        <row r="2467">
          <cell r="O2467">
            <v>395.25599999999997</v>
          </cell>
        </row>
        <row r="2468">
          <cell r="O2468">
            <v>389.851</v>
          </cell>
        </row>
        <row r="2469">
          <cell r="O2469">
            <v>384.05799999999999</v>
          </cell>
        </row>
        <row r="2470">
          <cell r="O2470">
            <v>390.536</v>
          </cell>
        </row>
        <row r="2471">
          <cell r="O2471">
            <v>385.27199999999999</v>
          </cell>
        </row>
        <row r="2472">
          <cell r="O2472">
            <v>378.23</v>
          </cell>
        </row>
        <row r="2473">
          <cell r="O2473">
            <v>369.154</v>
          </cell>
        </row>
        <row r="2474">
          <cell r="O2474">
            <v>358.54199999999997</v>
          </cell>
        </row>
        <row r="2475">
          <cell r="O2475">
            <v>349.52</v>
          </cell>
        </row>
        <row r="2476">
          <cell r="O2476">
            <v>344.678</v>
          </cell>
        </row>
        <row r="2477">
          <cell r="O2477">
            <v>338.79300000000001</v>
          </cell>
        </row>
        <row r="2478">
          <cell r="O2478">
            <v>337.89600000000002</v>
          </cell>
        </row>
        <row r="2479">
          <cell r="O2479">
            <v>342.66500000000002</v>
          </cell>
        </row>
        <row r="2480">
          <cell r="O2480">
            <v>344.75099999999998</v>
          </cell>
        </row>
        <row r="2481">
          <cell r="O2481">
            <v>341.274</v>
          </cell>
        </row>
        <row r="2482">
          <cell r="O2482">
            <v>350.12599999999998</v>
          </cell>
        </row>
        <row r="2483">
          <cell r="O2483">
            <v>347.41199999999998</v>
          </cell>
        </row>
        <row r="2484">
          <cell r="O2484">
            <v>340.39800000000002</v>
          </cell>
        </row>
        <row r="2485">
          <cell r="O2485">
            <v>331.495</v>
          </cell>
        </row>
        <row r="2486">
          <cell r="O2486">
            <v>323.05799999999999</v>
          </cell>
        </row>
        <row r="2487">
          <cell r="O2487">
            <v>314.95800000000003</v>
          </cell>
        </row>
        <row r="2488">
          <cell r="O2488">
            <v>314.60000000000002</v>
          </cell>
        </row>
        <row r="2489">
          <cell r="O2489">
            <v>312.476</v>
          </cell>
        </row>
        <row r="2490">
          <cell r="O2490">
            <v>316.93099999999998</v>
          </cell>
        </row>
        <row r="2491">
          <cell r="O2491">
            <v>323.45699999999999</v>
          </cell>
        </row>
        <row r="2492">
          <cell r="O2492">
            <v>328.25599999999997</v>
          </cell>
        </row>
        <row r="2493">
          <cell r="O2493">
            <v>326.03699999999998</v>
          </cell>
        </row>
        <row r="2494">
          <cell r="O2494">
            <v>338.84300000000002</v>
          </cell>
        </row>
        <row r="2495">
          <cell r="O2495">
            <v>342.26499999999999</v>
          </cell>
        </row>
        <row r="2496">
          <cell r="O2496">
            <v>338.73200000000003</v>
          </cell>
        </row>
        <row r="2497">
          <cell r="O2497">
            <v>327.721</v>
          </cell>
        </row>
        <row r="2498">
          <cell r="O2498">
            <v>318.96100000000001</v>
          </cell>
        </row>
        <row r="2499">
          <cell r="O2499">
            <v>314.77600000000001</v>
          </cell>
        </row>
        <row r="2500">
          <cell r="O2500">
            <v>312.55500000000001</v>
          </cell>
        </row>
        <row r="2501">
          <cell r="O2501">
            <v>310.17399999999998</v>
          </cell>
        </row>
        <row r="2502">
          <cell r="O2502">
            <v>317.64400000000001</v>
          </cell>
        </row>
        <row r="2503">
          <cell r="O2503">
            <v>323.30500000000001</v>
          </cell>
        </row>
        <row r="2504">
          <cell r="O2504">
            <v>326.94600000000003</v>
          </cell>
        </row>
        <row r="2505">
          <cell r="O2505">
            <v>324.28800000000001</v>
          </cell>
        </row>
        <row r="2506">
          <cell r="O2506">
            <v>337.58699999999999</v>
          </cell>
        </row>
        <row r="2507">
          <cell r="O2507">
            <v>339.09699999999998</v>
          </cell>
        </row>
        <row r="2508">
          <cell r="O2508">
            <v>339.62200000000001</v>
          </cell>
        </row>
        <row r="2509">
          <cell r="O2509">
            <v>334.714</v>
          </cell>
        </row>
        <row r="2510">
          <cell r="O2510">
            <v>326.62</v>
          </cell>
        </row>
        <row r="2511">
          <cell r="O2511">
            <v>322.72899999999998</v>
          </cell>
        </row>
        <row r="2512">
          <cell r="O2512">
            <v>326.59300000000002</v>
          </cell>
        </row>
        <row r="2513">
          <cell r="O2513">
            <v>332.33</v>
          </cell>
        </row>
        <row r="2514">
          <cell r="O2514">
            <v>350.80399999999997</v>
          </cell>
        </row>
        <row r="2515">
          <cell r="O2515">
            <v>365.24</v>
          </cell>
        </row>
        <row r="2516">
          <cell r="O2516">
            <v>379.39499999999998</v>
          </cell>
        </row>
        <row r="2517">
          <cell r="O2517">
            <v>380.303</v>
          </cell>
        </row>
        <row r="2518">
          <cell r="B2518" t="str">
            <v>jan.03</v>
          </cell>
          <cell r="C2518">
            <v>-1.120289370486369</v>
          </cell>
          <cell r="D2518">
            <v>-13.276074566654104</v>
          </cell>
          <cell r="E2518">
            <v>-40.636393134760368</v>
          </cell>
          <cell r="F2518">
            <v>-12.772025085900729</v>
          </cell>
          <cell r="G2518">
            <v>-6.438364790833691</v>
          </cell>
          <cell r="H2518">
            <v>-36.239583333333329</v>
          </cell>
          <cell r="J2518">
            <v>60.112499999999983</v>
          </cell>
          <cell r="K2518" t="str">
            <v>-</v>
          </cell>
          <cell r="L2518">
            <v>-33.343013333629067</v>
          </cell>
          <cell r="M2518">
            <v>-10.705003779465386</v>
          </cell>
          <cell r="N2518">
            <v>-21.485073872964325</v>
          </cell>
          <cell r="O2518">
            <v>402.60199999999998</v>
          </cell>
          <cell r="V2518">
            <v>18.363751817939722</v>
          </cell>
          <cell r="AQ2518">
            <v>16.388999999999999</v>
          </cell>
        </row>
        <row r="2519">
          <cell r="C2519">
            <v>-0.95190480677497624</v>
          </cell>
          <cell r="D2519">
            <v>-14.26803519652784</v>
          </cell>
          <cell r="E2519">
            <v>-41.238587390941952</v>
          </cell>
          <cell r="F2519">
            <v>-11.47353698518962</v>
          </cell>
          <cell r="G2519">
            <v>-5.480506101084992</v>
          </cell>
          <cell r="H2519">
            <v>-37.539583333333326</v>
          </cell>
          <cell r="J2519">
            <v>63.629166666666656</v>
          </cell>
          <cell r="K2519" t="str">
            <v>-</v>
          </cell>
          <cell r="L2519">
            <v>-30.880735179325566</v>
          </cell>
          <cell r="M2519">
            <v>-10.310131984593591</v>
          </cell>
          <cell r="N2519">
            <v>-19.041378382607572</v>
          </cell>
          <cell r="O2519">
            <v>412.49700000000001</v>
          </cell>
          <cell r="V2519">
            <v>25.219242230736484</v>
          </cell>
          <cell r="AQ2519">
            <v>17.131</v>
          </cell>
        </row>
        <row r="2520">
          <cell r="C2520">
            <v>-1.120639729208367</v>
          </cell>
          <cell r="D2520">
            <v>-16.787174255725315</v>
          </cell>
          <cell r="E2520">
            <v>-45.016805646247235</v>
          </cell>
          <cell r="F2520">
            <v>-11.92712789893516</v>
          </cell>
          <cell r="G2520">
            <v>-10.08476719056508</v>
          </cell>
          <cell r="H2520">
            <v>-39.53125</v>
          </cell>
          <cell r="J2520">
            <v>66.712499999999991</v>
          </cell>
          <cell r="K2520">
            <v>-12.036239894658332</v>
          </cell>
          <cell r="L2520">
            <v>-31.770505023269475</v>
          </cell>
          <cell r="M2520">
            <v>-10.748593523055128</v>
          </cell>
          <cell r="N2520">
            <v>-21.420509360283052</v>
          </cell>
          <cell r="O2520">
            <v>421.05799999999999</v>
          </cell>
          <cell r="V2520">
            <v>23.4470716207706</v>
          </cell>
          <cell r="AQ2520">
            <v>17.760999999999999</v>
          </cell>
        </row>
        <row r="2521">
          <cell r="C2521">
            <v>-1.0690983481909482</v>
          </cell>
          <cell r="D2521">
            <v>-18.511564679808078</v>
          </cell>
          <cell r="E2521">
            <v>-45.283697632213112</v>
          </cell>
          <cell r="F2521">
            <v>-12.027987002630292</v>
          </cell>
          <cell r="G2521">
            <v>-13.783292672810928</v>
          </cell>
          <cell r="H2521">
            <v>-40.222916666666663</v>
          </cell>
          <cell r="J2521">
            <v>68.012499999999989</v>
          </cell>
          <cell r="K2521">
            <v>-13.702906561324999</v>
          </cell>
          <cell r="L2521">
            <v>-29.637622328534544</v>
          </cell>
          <cell r="M2521">
            <v>-11.887055061516667</v>
          </cell>
          <cell r="N2521">
            <v>-25.936798571312085</v>
          </cell>
          <cell r="O2521">
            <v>423.59500000000003</v>
          </cell>
          <cell r="V2521">
            <v>12.864659375774767</v>
          </cell>
          <cell r="AQ2521">
            <v>17.834</v>
          </cell>
        </row>
        <row r="2522">
          <cell r="C2522">
            <v>-1.3820883154875316</v>
          </cell>
          <cell r="D2522">
            <v>-18.420167220968924</v>
          </cell>
          <cell r="E2522">
            <v>-45.279658045869006</v>
          </cell>
          <cell r="F2522">
            <v>-13.176812463173901</v>
          </cell>
          <cell r="G2522">
            <v>-17.302682451379553</v>
          </cell>
          <cell r="H2522">
            <v>-39.418750000000003</v>
          </cell>
          <cell r="J2522">
            <v>65.762499999999989</v>
          </cell>
          <cell r="K2522">
            <v>-14.369573227991665</v>
          </cell>
          <cell r="L2522">
            <v>-28.629543155846331</v>
          </cell>
          <cell r="M2522">
            <v>-15.353721728183332</v>
          </cell>
          <cell r="N2522">
            <v>-28.962589732635323</v>
          </cell>
          <cell r="O2522">
            <v>418.53800000000001</v>
          </cell>
          <cell r="V2522">
            <v>15.684421534936988</v>
          </cell>
          <cell r="AQ2522">
            <v>17.29</v>
          </cell>
        </row>
        <row r="2523">
          <cell r="C2523">
            <v>-1.2849163686548351</v>
          </cell>
          <cell r="D2523">
            <v>-15.838790501728253</v>
          </cell>
          <cell r="E2523">
            <v>-45.31673961172266</v>
          </cell>
          <cell r="F2523">
            <v>-12.805998685211691</v>
          </cell>
          <cell r="G2523">
            <v>-16.017461644844509</v>
          </cell>
          <cell r="H2523">
            <v>-37.381250000000001</v>
          </cell>
          <cell r="J2523">
            <v>62.945833333333326</v>
          </cell>
          <cell r="K2523">
            <v>-13.369573227991665</v>
          </cell>
          <cell r="L2523">
            <v>-29.037039620886976</v>
          </cell>
          <cell r="M2523">
            <v>-17.12038839485</v>
          </cell>
          <cell r="N2523">
            <v>-29.339999109159738</v>
          </cell>
          <cell r="O2523">
            <v>414.14499999999998</v>
          </cell>
          <cell r="V2523">
            <v>10.681557846506283</v>
          </cell>
          <cell r="AQ2523">
            <v>16.898</v>
          </cell>
        </row>
        <row r="2524">
          <cell r="B2524" t="str">
            <v>jul.03</v>
          </cell>
          <cell r="C2524">
            <v>-1.1872500556673353</v>
          </cell>
          <cell r="D2524">
            <v>-12.879302985370211</v>
          </cell>
          <cell r="E2524">
            <v>-44.181056767200744</v>
          </cell>
          <cell r="F2524">
            <v>-12.233613099293935</v>
          </cell>
          <cell r="G2524">
            <v>-14.8470798196643</v>
          </cell>
          <cell r="H2524">
            <v>-35.293750000000003</v>
          </cell>
          <cell r="J2524">
            <v>59.212499999999999</v>
          </cell>
          <cell r="K2524">
            <v>-12.036239894658332</v>
          </cell>
          <cell r="L2524">
            <v>-27.765673931843153</v>
          </cell>
          <cell r="M2524">
            <v>-18.420388394849997</v>
          </cell>
          <cell r="N2524">
            <v>-21.587749649195242</v>
          </cell>
          <cell r="O2524">
            <v>419.375</v>
          </cell>
          <cell r="V2524">
            <v>11.914483528188491</v>
          </cell>
          <cell r="AQ2524">
            <v>16.498999999999999</v>
          </cell>
        </row>
        <row r="2525">
          <cell r="C2525">
            <v>-0.82302511585114235</v>
          </cell>
          <cell r="D2525">
            <v>-10.86978341402699</v>
          </cell>
          <cell r="E2525">
            <v>-43.571268197151362</v>
          </cell>
          <cell r="F2525">
            <v>-9.6081323584560643</v>
          </cell>
          <cell r="G2525">
            <v>-11.128894549799325</v>
          </cell>
          <cell r="H2525">
            <v>-33.797916666666659</v>
          </cell>
          <cell r="J2525">
            <v>56.329166666666652</v>
          </cell>
          <cell r="K2525">
            <v>-12.369573227991665</v>
          </cell>
          <cell r="L2525">
            <v>-27.212763458411047</v>
          </cell>
          <cell r="M2525">
            <v>-16.753721728183333</v>
          </cell>
          <cell r="N2525">
            <v>-21.665050269942181</v>
          </cell>
          <cell r="O2525">
            <v>420.89100000000002</v>
          </cell>
          <cell r="V2525">
            <v>5.8919506889050233</v>
          </cell>
          <cell r="AQ2525">
            <v>16.010000000000002</v>
          </cell>
        </row>
        <row r="2526">
          <cell r="C2526">
            <v>-0.53931130789266135</v>
          </cell>
          <cell r="D2526">
            <v>-9.8161672991207922</v>
          </cell>
          <cell r="E2526">
            <v>-41.670961831260868</v>
          </cell>
          <cell r="F2526">
            <v>-7.4784672068403424</v>
          </cell>
          <cell r="G2526">
            <v>-13.084543938707048</v>
          </cell>
          <cell r="H2526">
            <v>-32.797916666666666</v>
          </cell>
          <cell r="J2526">
            <v>54.86249999999999</v>
          </cell>
          <cell r="K2526">
            <v>-12.369573227991665</v>
          </cell>
          <cell r="L2526">
            <v>-25.078817393296731</v>
          </cell>
          <cell r="M2526">
            <v>-14.72038839485</v>
          </cell>
          <cell r="N2526">
            <v>-18.287656240185679</v>
          </cell>
          <cell r="O2526">
            <v>440.66800000000001</v>
          </cell>
          <cell r="V2526">
            <v>8.1377097213017446</v>
          </cell>
          <cell r="AQ2526">
            <v>16.484999999999999</v>
          </cell>
        </row>
        <row r="2527">
          <cell r="C2527">
            <v>-0.16707230607567564</v>
          </cell>
          <cell r="D2527">
            <v>-9.8637315221605295</v>
          </cell>
          <cell r="E2527">
            <v>-41.031256800754903</v>
          </cell>
          <cell r="F2527">
            <v>-5.5535070623599276</v>
          </cell>
          <cell r="G2527">
            <v>-10.778003721152643</v>
          </cell>
          <cell r="H2527">
            <v>-30.327083333333331</v>
          </cell>
          <cell r="J2527">
            <v>55.11249999999999</v>
          </cell>
          <cell r="K2527">
            <v>-12.036239894658332</v>
          </cell>
          <cell r="L2527">
            <v>-23.132740665618133</v>
          </cell>
          <cell r="M2527">
            <v>-12.387055061516667</v>
          </cell>
          <cell r="N2527">
            <v>-18.519647077954033</v>
          </cell>
          <cell r="O2527">
            <v>447.91699999999997</v>
          </cell>
          <cell r="V2527">
            <v>-0.48061287175225065</v>
          </cell>
          <cell r="AQ2527">
            <v>17.206</v>
          </cell>
        </row>
        <row r="2528">
          <cell r="C2528">
            <v>-8.015801977853225E-2</v>
          </cell>
          <cell r="D2528">
            <v>-11.58545863620971</v>
          </cell>
          <cell r="E2528">
            <v>-39.507729032029097</v>
          </cell>
          <cell r="F2528">
            <v>-4.855721868320841</v>
          </cell>
          <cell r="G2528">
            <v>-10.209939883570618</v>
          </cell>
          <cell r="H2528">
            <v>-29.356249999999999</v>
          </cell>
          <cell r="J2528">
            <v>56.329166666666652</v>
          </cell>
          <cell r="K2528">
            <v>-12.702906561324999</v>
          </cell>
          <cell r="L2528">
            <v>-21.419018461499849</v>
          </cell>
          <cell r="M2528">
            <v>-10.487055061516669</v>
          </cell>
          <cell r="N2528">
            <v>-16.311000883373531</v>
          </cell>
          <cell r="O2528">
            <v>453.72699999999998</v>
          </cell>
          <cell r="V2528">
            <v>-2.061811753178977</v>
          </cell>
          <cell r="AQ2528">
            <v>18.184999999999999</v>
          </cell>
        </row>
        <row r="2529">
          <cell r="C2529">
            <v>-6.4675324136095891E-2</v>
          </cell>
          <cell r="D2529">
            <v>-11.840511691962258</v>
          </cell>
          <cell r="E2529">
            <v>-38.58579345383378</v>
          </cell>
          <cell r="F2529">
            <v>-4.4228266963961858</v>
          </cell>
          <cell r="G2529">
            <v>-6.13035149220633</v>
          </cell>
          <cell r="H2529">
            <v>-28.485416666666662</v>
          </cell>
          <cell r="J2529">
            <v>56.72916666666665</v>
          </cell>
          <cell r="K2529">
            <v>-12.702906561324999</v>
          </cell>
          <cell r="L2529">
            <v>-20.575147305109223</v>
          </cell>
          <cell r="M2529">
            <v>-10.987055061516669</v>
          </cell>
          <cell r="N2529">
            <v>-17.845280598105045</v>
          </cell>
          <cell r="O2529">
            <v>452.54199999999997</v>
          </cell>
          <cell r="V2529">
            <v>3.9882779793469325</v>
          </cell>
          <cell r="AQ2529">
            <v>18.393000000000001</v>
          </cell>
        </row>
        <row r="2530">
          <cell r="B2530" t="str">
            <v>jan.04</v>
          </cell>
          <cell r="C2530">
            <v>-0.17586133370911528</v>
          </cell>
          <cell r="D2530">
            <v>-11.061234376799348</v>
          </cell>
          <cell r="E2530">
            <v>-37.71838795216248</v>
          </cell>
          <cell r="F2530">
            <v>-4.1751027541583516</v>
          </cell>
          <cell r="G2530">
            <v>-6.673683357147806</v>
          </cell>
          <cell r="H2530">
            <v>-29.993749999999999</v>
          </cell>
          <cell r="J2530">
            <v>57.629166666666656</v>
          </cell>
          <cell r="K2530">
            <v>-13.036239894658332</v>
          </cell>
          <cell r="L2530">
            <v>-19.840336301766616</v>
          </cell>
          <cell r="M2530">
            <v>-10.753721728183335</v>
          </cell>
          <cell r="N2530">
            <v>-18.554836126306203</v>
          </cell>
          <cell r="O2530">
            <v>464.45</v>
          </cell>
          <cell r="V2530">
            <v>-8.1008583690987059</v>
          </cell>
          <cell r="AQ2530">
            <v>18.734999999999999</v>
          </cell>
        </row>
        <row r="2531">
          <cell r="C2531">
            <v>-0.21073394078721802</v>
          </cell>
          <cell r="D2531">
            <v>-9.7878819207115555</v>
          </cell>
          <cell r="E2531">
            <v>-37.607616758251289</v>
          </cell>
          <cell r="F2531">
            <v>-5.5768392078865743</v>
          </cell>
          <cell r="G2531">
            <v>-6.4092576647904629</v>
          </cell>
          <cell r="H2531">
            <v>-30.02291666666666</v>
          </cell>
          <cell r="J2531">
            <v>58.079166666666652</v>
          </cell>
          <cell r="K2531">
            <v>-11.369573227991665</v>
          </cell>
          <cell r="L2531">
            <v>-18.952127247277577</v>
          </cell>
          <cell r="M2531">
            <v>-10.62038839485</v>
          </cell>
          <cell r="N2531">
            <v>-19.65070190936753</v>
          </cell>
          <cell r="O2531">
            <v>467.54</v>
          </cell>
          <cell r="V2531">
            <v>-3.5243988123569214</v>
          </cell>
          <cell r="AQ2531">
            <v>18.937999999999999</v>
          </cell>
        </row>
        <row r="2532">
          <cell r="C2532">
            <v>-0.21130393406262571</v>
          </cell>
          <cell r="D2532">
            <v>-10.2258395232588</v>
          </cell>
          <cell r="E2532">
            <v>-37.464614632522803</v>
          </cell>
          <cell r="F2532">
            <v>-7.4262064970940038</v>
          </cell>
          <cell r="G2532">
            <v>-3.4413683754012894</v>
          </cell>
          <cell r="H2532">
            <v>-30.268750000000001</v>
          </cell>
          <cell r="J2532">
            <v>58.262499999999989</v>
          </cell>
          <cell r="K2532">
            <v>-11.369573227991665</v>
          </cell>
          <cell r="L2532">
            <v>-17.666122995820611</v>
          </cell>
          <cell r="M2532">
            <v>-9.3537217281833325</v>
          </cell>
          <cell r="N2532">
            <v>-16.486490078043939</v>
          </cell>
          <cell r="O2532">
            <v>471.089</v>
          </cell>
          <cell r="V2532">
            <v>8.6840579710144805</v>
          </cell>
          <cell r="AQ2532">
            <v>18.919</v>
          </cell>
        </row>
        <row r="2533">
          <cell r="C2533">
            <v>-3.0798249025719773E-2</v>
          </cell>
          <cell r="D2533">
            <v>-10.673356295938021</v>
          </cell>
          <cell r="E2533">
            <v>-37.221681080155463</v>
          </cell>
          <cell r="F2533">
            <v>-8.223983970433677</v>
          </cell>
          <cell r="G2533">
            <v>2.0194816249060832</v>
          </cell>
          <cell r="H2533">
            <v>-30.768750000000001</v>
          </cell>
          <cell r="J2533">
            <v>57.61249999999999</v>
          </cell>
          <cell r="K2533">
            <v>-11.036239894658332</v>
          </cell>
          <cell r="L2533">
            <v>-17.846922557752592</v>
          </cell>
          <cell r="M2533">
            <v>-8.3537217281833342</v>
          </cell>
          <cell r="N2533">
            <v>-17.213334970809015</v>
          </cell>
          <cell r="O2533">
            <v>462.05599999999998</v>
          </cell>
          <cell r="V2533">
            <v>-2.0038563862244008</v>
          </cell>
          <cell r="AQ2533">
            <v>18.533000000000001</v>
          </cell>
        </row>
        <row r="2534">
          <cell r="C2534">
            <v>0.37048857547979186</v>
          </cell>
          <cell r="D2534">
            <v>-9.5142365978555308</v>
          </cell>
          <cell r="E2534">
            <v>-36.94242808206571</v>
          </cell>
          <cell r="F2534">
            <v>-5.0139265497063379</v>
          </cell>
          <cell r="G2534">
            <v>5.4975204972180336</v>
          </cell>
          <cell r="H2534">
            <v>-30.706250000000001</v>
          </cell>
          <cell r="J2534">
            <v>55.395833333333314</v>
          </cell>
          <cell r="K2534">
            <v>-11.036239894658332</v>
          </cell>
          <cell r="L2534">
            <v>-17.288416561573083</v>
          </cell>
          <cell r="M2534">
            <v>-8.4870550615166689</v>
          </cell>
          <cell r="N2534">
            <v>-14.779419839102538</v>
          </cell>
          <cell r="O2534">
            <v>452.14</v>
          </cell>
          <cell r="V2534">
            <v>-3.7948362502166044</v>
          </cell>
          <cell r="AQ2534">
            <v>17.831</v>
          </cell>
        </row>
        <row r="2535">
          <cell r="C2535">
            <v>0.65119715684493795</v>
          </cell>
          <cell r="D2535">
            <v>-7.2679610252806803</v>
          </cell>
          <cell r="E2535">
            <v>-36.512149080778144</v>
          </cell>
          <cell r="F2535">
            <v>-2.4342403463278406</v>
          </cell>
          <cell r="G2535">
            <v>5.0385095501768404</v>
          </cell>
          <cell r="H2535">
            <v>-29.318750000000001</v>
          </cell>
          <cell r="J2535">
            <v>50.179166666666653</v>
          </cell>
          <cell r="K2535">
            <v>-11.036239894658332</v>
          </cell>
          <cell r="L2535">
            <v>-16.094525225664615</v>
          </cell>
          <cell r="M2535">
            <v>-8.9537217281833339</v>
          </cell>
          <cell r="N2535">
            <v>-14.122855831984266</v>
          </cell>
          <cell r="O2535">
            <v>444.67899999999997</v>
          </cell>
          <cell r="V2535">
            <v>3.7832399022567298</v>
          </cell>
          <cell r="AQ2535">
            <v>17.315999999999999</v>
          </cell>
        </row>
        <row r="2536">
          <cell r="B2536" t="str">
            <v>jul.04</v>
          </cell>
          <cell r="C2536">
            <v>0.82885837464285961</v>
          </cell>
          <cell r="D2536">
            <v>-5.3792724468946602</v>
          </cell>
          <cell r="E2536">
            <v>-36.445119976004769</v>
          </cell>
          <cell r="F2536">
            <v>-0.10744875065121007</v>
          </cell>
          <cell r="G2536">
            <v>1.977959120540157</v>
          </cell>
          <cell r="H2536">
            <v>-27.193750000000001</v>
          </cell>
          <cell r="J2536">
            <v>44.245833333333316</v>
          </cell>
          <cell r="K2536">
            <v>-11.702906561324999</v>
          </cell>
          <cell r="L2536">
            <v>-15.96046701611786</v>
          </cell>
          <cell r="M2536">
            <v>-8.2537217281833346</v>
          </cell>
          <cell r="N2536">
            <v>-9.310362801717643</v>
          </cell>
          <cell r="O2536">
            <v>446.09100000000001</v>
          </cell>
          <cell r="V2536">
            <v>2.2660835278465186E-3</v>
          </cell>
          <cell r="AQ2536">
            <v>17.151</v>
          </cell>
        </row>
        <row r="2537">
          <cell r="C2537">
            <v>0.85469392860590276</v>
          </cell>
          <cell r="D2537">
            <v>-3.3708635391720896</v>
          </cell>
          <cell r="E2537">
            <v>-35.842197588277891</v>
          </cell>
          <cell r="F2537">
            <v>-1.2677573826882929</v>
          </cell>
          <cell r="G2537">
            <v>1.7898963134905193</v>
          </cell>
          <cell r="H2537">
            <v>-25.756250000000001</v>
          </cell>
          <cell r="J2537">
            <v>40.245833333333316</v>
          </cell>
          <cell r="K2537">
            <v>-12.036239894658332</v>
          </cell>
          <cell r="L2537">
            <v>-15.421288907330782</v>
          </cell>
          <cell r="M2537">
            <v>-7.7203883948500005</v>
          </cell>
          <cell r="N2537">
            <v>-7.8179593342399043</v>
          </cell>
          <cell r="O2537">
            <v>449.76</v>
          </cell>
          <cell r="V2537">
            <v>18.007761228100215</v>
          </cell>
          <cell r="AQ2537">
            <v>17.212</v>
          </cell>
        </row>
        <row r="2538">
          <cell r="C2538">
            <v>0.86159252573916201</v>
          </cell>
          <cell r="D2538">
            <v>-3.7041436757798833</v>
          </cell>
          <cell r="E2538">
            <v>-35.332864150307536</v>
          </cell>
          <cell r="F2538">
            <v>-1.3181655965583969</v>
          </cell>
          <cell r="G2538">
            <v>0.60417444323914582</v>
          </cell>
          <cell r="H2538">
            <v>-25.877083333333331</v>
          </cell>
          <cell r="J2538">
            <v>41.012499999999989</v>
          </cell>
          <cell r="K2538">
            <v>-12.702906561324999</v>
          </cell>
          <cell r="L2538">
            <v>-15.735955364723386</v>
          </cell>
          <cell r="M2538">
            <v>-7.12038839485</v>
          </cell>
          <cell r="N2538">
            <v>-8.4237850632685092</v>
          </cell>
          <cell r="O2538">
            <v>466.529</v>
          </cell>
          <cell r="V2538">
            <v>15.490936068640737</v>
          </cell>
          <cell r="AQ2538">
            <v>17.617999999999999</v>
          </cell>
        </row>
        <row r="2539">
          <cell r="C2539">
            <v>0.72627699795598577</v>
          </cell>
          <cell r="D2539">
            <v>-4.3716910948995498</v>
          </cell>
          <cell r="E2539">
            <v>-35.091346445759235</v>
          </cell>
          <cell r="F2539">
            <v>-2.7765164653534726</v>
          </cell>
          <cell r="G2539">
            <v>-0.92039967907535825</v>
          </cell>
          <cell r="H2539">
            <v>-27.085416666666664</v>
          </cell>
          <cell r="J2539">
            <v>43.879166666666656</v>
          </cell>
          <cell r="K2539">
            <v>-13.369573227991665</v>
          </cell>
          <cell r="L2539">
            <v>-16.252919955626798</v>
          </cell>
          <cell r="M2539">
            <v>-8.0870550615166668</v>
          </cell>
          <cell r="N2539">
            <v>-13.246221180099381</v>
          </cell>
          <cell r="O2539">
            <v>467.80900000000003</v>
          </cell>
          <cell r="V2539">
            <v>-6.8681917211328987</v>
          </cell>
          <cell r="AQ2539">
            <v>18.399999999999999</v>
          </cell>
        </row>
        <row r="2540">
          <cell r="C2540">
            <v>0.44398775712436894</v>
          </cell>
          <cell r="D2540">
            <v>-6.2286008190541926</v>
          </cell>
          <cell r="E2540">
            <v>-34.398964650896538</v>
          </cell>
          <cell r="F2540">
            <v>-3.6637389675686181</v>
          </cell>
          <cell r="G2540">
            <v>-2.3538007788118986</v>
          </cell>
          <cell r="H2540">
            <v>-28.668749999999999</v>
          </cell>
          <cell r="J2540">
            <v>47.395833333333321</v>
          </cell>
          <cell r="K2540">
            <v>-13.369573227991665</v>
          </cell>
          <cell r="L2540">
            <v>-16.868156365901395</v>
          </cell>
          <cell r="M2540">
            <v>-8.5203883948500003</v>
          </cell>
          <cell r="N2540">
            <v>-13.351733285292411</v>
          </cell>
          <cell r="O2540">
            <v>471.19</v>
          </cell>
          <cell r="V2540">
            <v>14.242839433679123</v>
          </cell>
          <cell r="AQ2540">
            <v>19.631</v>
          </cell>
        </row>
        <row r="2541">
          <cell r="C2541">
            <v>0.19056399153037051</v>
          </cell>
          <cell r="D2541">
            <v>-7.9800133195659368</v>
          </cell>
          <cell r="E2541">
            <v>-33.617509186107178</v>
          </cell>
          <cell r="F2541">
            <v>-4.2372422426464702</v>
          </cell>
          <cell r="G2541">
            <v>-3.1909090950389962</v>
          </cell>
          <cell r="H2541">
            <v>-30.164583333333326</v>
          </cell>
          <cell r="J2541">
            <v>49.412499999999987</v>
          </cell>
          <cell r="K2541">
            <v>-13.036239894658332</v>
          </cell>
          <cell r="L2541">
            <v>-16.305245436322682</v>
          </cell>
          <cell r="M2541">
            <v>-7.953721728183333</v>
          </cell>
          <cell r="N2541">
            <v>-11.033899918608055</v>
          </cell>
          <cell r="O2541">
            <v>468.85199999999998</v>
          </cell>
          <cell r="V2541">
            <v>5.6013312219866274</v>
          </cell>
          <cell r="AQ2541">
            <v>20.036000000000001</v>
          </cell>
        </row>
        <row r="2542">
          <cell r="B2542" t="str">
            <v>jan.05</v>
          </cell>
          <cell r="C2542">
            <v>0.11574043682658457</v>
          </cell>
          <cell r="D2542">
            <v>-8.5646172312215825</v>
          </cell>
          <cell r="E2542">
            <v>-32.438137915856153</v>
          </cell>
          <cell r="F2542">
            <v>-4.6152013892606663</v>
          </cell>
          <cell r="G2542">
            <v>-3.8212679138493146</v>
          </cell>
          <cell r="H2542">
            <v>-30.822916666666657</v>
          </cell>
          <cell r="J2542">
            <v>50.945833333333319</v>
          </cell>
          <cell r="K2542">
            <v>-10.702906561324999</v>
          </cell>
          <cell r="L2542">
            <v>-14.279836229153972</v>
          </cell>
          <cell r="M2542">
            <v>-6.2870550615166669</v>
          </cell>
          <cell r="N2542">
            <v>-5.7275623260806521</v>
          </cell>
          <cell r="O2542">
            <v>483.447</v>
          </cell>
          <cell r="V2542">
            <v>6.2463514302393497</v>
          </cell>
          <cell r="AQ2542">
            <v>20.792000000000002</v>
          </cell>
        </row>
        <row r="2543">
          <cell r="C2543">
            <v>0.19161142047544705</v>
          </cell>
          <cell r="D2543">
            <v>-9.8174570217342367</v>
          </cell>
          <cell r="E2543">
            <v>-32.319802919344625</v>
          </cell>
          <cell r="F2543">
            <v>-5.0867582902005326</v>
          </cell>
          <cell r="G2543">
            <v>-4.0633673777468697</v>
          </cell>
          <cell r="H2543">
            <v>-30.28125</v>
          </cell>
          <cell r="J2543">
            <v>50.295833333333313</v>
          </cell>
          <cell r="K2543">
            <v>-12.036239894658332</v>
          </cell>
          <cell r="L2543">
            <v>-14.709832902797567</v>
          </cell>
          <cell r="M2543">
            <v>-6.1870550615166664</v>
          </cell>
          <cell r="N2543">
            <v>-3.5774626369010076</v>
          </cell>
          <cell r="O2543">
            <v>487.62299999999999</v>
          </cell>
          <cell r="V2543">
            <v>3.4628576798383603</v>
          </cell>
          <cell r="AQ2543">
            <v>21.152999999999999</v>
          </cell>
        </row>
        <row r="2544">
          <cell r="C2544">
            <v>0.36845609154424891</v>
          </cell>
          <cell r="D2544">
            <v>-10.172662231121762</v>
          </cell>
          <cell r="E2544">
            <v>-32.917515093852494</v>
          </cell>
          <cell r="F2544">
            <v>-4.9629165170730003</v>
          </cell>
          <cell r="G2544">
            <v>-4.5952187170367162</v>
          </cell>
          <cell r="H2544">
            <v>-28.243749999999999</v>
          </cell>
          <cell r="J2544">
            <v>47.72916666666665</v>
          </cell>
          <cell r="K2544">
            <v>-12.036239894658332</v>
          </cell>
          <cell r="L2544">
            <v>-15.238590585146639</v>
          </cell>
          <cell r="M2544">
            <v>-6.6870550615166664</v>
          </cell>
          <cell r="N2544">
            <v>-3.5804441418179542</v>
          </cell>
          <cell r="O2544">
            <v>484.48700000000002</v>
          </cell>
          <cell r="V2544">
            <v>0.4608491572434481</v>
          </cell>
          <cell r="AQ2544">
            <v>21.28</v>
          </cell>
        </row>
        <row r="2545">
          <cell r="C2545">
            <v>0.38041168480838078</v>
          </cell>
          <cell r="D2545">
            <v>-9.271225062387499</v>
          </cell>
          <cell r="E2545">
            <v>-31.880982113023169</v>
          </cell>
          <cell r="F2545">
            <v>-5.5452569010455468</v>
          </cell>
          <cell r="G2545">
            <v>-5.5476786301902878</v>
          </cell>
          <cell r="H2545">
            <v>-25.668749999999999</v>
          </cell>
          <cell r="J2545">
            <v>44.245833333333316</v>
          </cell>
          <cell r="K2545">
            <v>-13.369573227991665</v>
          </cell>
          <cell r="L2545">
            <v>-14.832191290154659</v>
          </cell>
          <cell r="M2545">
            <v>-8.0870550615166668</v>
          </cell>
          <cell r="N2545">
            <v>-4.4036536879417341</v>
          </cell>
          <cell r="O2545">
            <v>478.608</v>
          </cell>
          <cell r="V2545">
            <v>9.5591531755915291</v>
          </cell>
          <cell r="AQ2545">
            <v>21.059000000000001</v>
          </cell>
        </row>
        <row r="2546">
          <cell r="C2546">
            <v>0.34073651177657405</v>
          </cell>
          <cell r="D2546">
            <v>-8.6892467067998922</v>
          </cell>
          <cell r="E2546">
            <v>-31.896068840805679</v>
          </cell>
          <cell r="F2546">
            <v>-5.1521523218328822</v>
          </cell>
          <cell r="G2546">
            <v>-6.7650778976610626</v>
          </cell>
          <cell r="H2546">
            <v>-24.389583333333331</v>
          </cell>
          <cell r="J2546">
            <v>42.345833333333324</v>
          </cell>
          <cell r="K2546">
            <v>-11.369573227991665</v>
          </cell>
          <cell r="L2546">
            <v>-14.529031412386352</v>
          </cell>
          <cell r="M2546">
            <v>-9.2870550615166678</v>
          </cell>
          <cell r="N2546">
            <v>-8.3680431560611552</v>
          </cell>
          <cell r="O2546">
            <v>470.274</v>
          </cell>
          <cell r="V2546">
            <v>9.9397900370522763</v>
          </cell>
          <cell r="AQ2546">
            <v>20.239999999999998</v>
          </cell>
        </row>
        <row r="2547">
          <cell r="C2547">
            <v>0.12175955419154345</v>
          </cell>
          <cell r="D2547">
            <v>-8.5029931215408947</v>
          </cell>
          <cell r="E2547">
            <v>-31.425502393027074</v>
          </cell>
          <cell r="F2547">
            <v>-6.3255408694333362</v>
          </cell>
          <cell r="G2547">
            <v>-6.7635781089866072</v>
          </cell>
          <cell r="H2547">
            <v>-27.602083333333329</v>
          </cell>
          <cell r="J2547">
            <v>44.895833333333321</v>
          </cell>
          <cell r="K2547">
            <v>-11.369573227991665</v>
          </cell>
          <cell r="L2547">
            <v>-14.587898516829137</v>
          </cell>
          <cell r="M2547">
            <v>-10.820388394849999</v>
          </cell>
          <cell r="N2547">
            <v>-13.633480284971832</v>
          </cell>
          <cell r="O2547">
            <v>463.67599999999999</v>
          </cell>
          <cell r="V2547">
            <v>15.697626104540042</v>
          </cell>
          <cell r="AQ2547">
            <v>19.760000000000002</v>
          </cell>
        </row>
        <row r="2548">
          <cell r="B2548" t="str">
            <v>jul.05</v>
          </cell>
          <cell r="C2548">
            <v>-0.25966182918645897</v>
          </cell>
          <cell r="D2548">
            <v>-10.689724782187922</v>
          </cell>
          <cell r="E2548">
            <v>-31.518877852240177</v>
          </cell>
          <cell r="F2548">
            <v>-7.5501454130222045</v>
          </cell>
          <cell r="G2548">
            <v>-7.1370665457816189</v>
          </cell>
          <cell r="H2548">
            <v>-32.056249999999999</v>
          </cell>
          <cell r="J2548">
            <v>49.279166666666661</v>
          </cell>
          <cell r="K2548">
            <v>-11.036239894658332</v>
          </cell>
          <cell r="L2548">
            <v>-14.10798276858867</v>
          </cell>
          <cell r="M2548">
            <v>-11.420388394850001</v>
          </cell>
          <cell r="N2548">
            <v>-17.905639930818239</v>
          </cell>
          <cell r="O2548">
            <v>460.41199999999998</v>
          </cell>
          <cell r="V2548">
            <v>-2.9798323136188687</v>
          </cell>
          <cell r="AQ2548">
            <v>19.376000000000001</v>
          </cell>
        </row>
        <row r="2549">
          <cell r="C2549">
            <v>-0.45510351283558176</v>
          </cell>
          <cell r="D2549">
            <v>-9.8194562103973713</v>
          </cell>
          <cell r="E2549">
            <v>-31.567629770427686</v>
          </cell>
          <cell r="F2549">
            <v>-9.6888631906320608</v>
          </cell>
          <cell r="G2549">
            <v>-6.8032382289133766</v>
          </cell>
          <cell r="H2549">
            <v>-35.702083333333327</v>
          </cell>
          <cell r="J2549">
            <v>52.095833333333324</v>
          </cell>
          <cell r="K2549">
            <v>-11.369573227991665</v>
          </cell>
          <cell r="L2549">
            <v>-14.205486604963696</v>
          </cell>
          <cell r="M2549">
            <v>-11.453721728183334</v>
          </cell>
          <cell r="N2549">
            <v>-18.520663482941689</v>
          </cell>
          <cell r="O2549">
            <v>464.88799999999998</v>
          </cell>
          <cell r="V2549">
            <v>2.5146891699107776</v>
          </cell>
          <cell r="AQ2549">
            <v>19.227</v>
          </cell>
        </row>
        <row r="2550">
          <cell r="C2550">
            <v>-0.50764151651824274</v>
          </cell>
          <cell r="D2550">
            <v>-8.1345409996163358</v>
          </cell>
          <cell r="E2550">
            <v>-32.763729255753709</v>
          </cell>
          <cell r="F2550">
            <v>-10.628540015044349</v>
          </cell>
          <cell r="G2550">
            <v>-6.68606618919243</v>
          </cell>
          <cell r="H2550">
            <v>-35.910416666666663</v>
          </cell>
          <cell r="J2550">
            <v>52.595833333333324</v>
          </cell>
          <cell r="K2550">
            <v>-12.036239894658332</v>
          </cell>
          <cell r="L2550">
            <v>-15.264352242282408</v>
          </cell>
          <cell r="M2550">
            <v>-11.787055061516666</v>
          </cell>
          <cell r="N2550">
            <v>-14.897081956248561</v>
          </cell>
          <cell r="O2550">
            <v>482.548</v>
          </cell>
          <cell r="V2550">
            <v>-3.9645854571352723</v>
          </cell>
          <cell r="AQ2550">
            <v>19.681000000000001</v>
          </cell>
        </row>
        <row r="2551">
          <cell r="C2551">
            <v>-0.28140531761444049</v>
          </cell>
          <cell r="D2551">
            <v>-5.0999788026810977</v>
          </cell>
          <cell r="E2551">
            <v>-34.112009146288486</v>
          </cell>
          <cell r="F2551">
            <v>-11.28102043826258</v>
          </cell>
          <cell r="G2551">
            <v>-6.0997413439193648</v>
          </cell>
          <cell r="H2551">
            <v>-35.272916666666667</v>
          </cell>
          <cell r="J2551">
            <v>51.895833333333321</v>
          </cell>
          <cell r="K2551">
            <v>-12.036239894658332</v>
          </cell>
          <cell r="L2551">
            <v>-15.62757869001863</v>
          </cell>
          <cell r="M2551">
            <v>-13.487055061516669</v>
          </cell>
          <cell r="N2551">
            <v>-12.921565931453221</v>
          </cell>
          <cell r="O2551">
            <v>484.73</v>
          </cell>
          <cell r="V2551">
            <v>2.9865294266721243</v>
          </cell>
          <cell r="AQ2551">
            <v>20.341000000000001</v>
          </cell>
        </row>
        <row r="2552">
          <cell r="C2552">
            <v>-0.38048645622111821</v>
          </cell>
          <cell r="D2552">
            <v>-4.8919767279703388</v>
          </cell>
          <cell r="E2552">
            <v>-35.364570833042393</v>
          </cell>
          <cell r="F2552">
            <v>-11.146038279140781</v>
          </cell>
          <cell r="G2552">
            <v>-8.335265579209862</v>
          </cell>
          <cell r="H2552">
            <v>-34.977083333333326</v>
          </cell>
          <cell r="J2552">
            <v>53.11249999999999</v>
          </cell>
          <cell r="K2552">
            <v>-12.702906561324999</v>
          </cell>
          <cell r="L2552">
            <v>-17.46603539685978</v>
          </cell>
          <cell r="M2552">
            <v>-14.120388394850002</v>
          </cell>
          <cell r="N2552">
            <v>-12.239956584226592</v>
          </cell>
          <cell r="O2552">
            <v>486.31099999999998</v>
          </cell>
          <cell r="V2552">
            <v>0.91566723776890235</v>
          </cell>
          <cell r="AQ2552">
            <v>21.381</v>
          </cell>
        </row>
        <row r="2553">
          <cell r="C2553">
            <v>-0.23128274195443263</v>
          </cell>
          <cell r="D2553">
            <v>-5.8058914026099844</v>
          </cell>
          <cell r="E2553">
            <v>-35.359958501913418</v>
          </cell>
          <cell r="F2553">
            <v>-8.7556299043338672</v>
          </cell>
          <cell r="G2553">
            <v>-6.2527883822671955</v>
          </cell>
          <cell r="H2553">
            <v>-34.947916666666657</v>
          </cell>
          <cell r="J2553">
            <v>54.429166666666653</v>
          </cell>
          <cell r="K2553">
            <v>-12.369573227991665</v>
          </cell>
          <cell r="L2553">
            <v>-17.790144067935167</v>
          </cell>
          <cell r="M2553">
            <v>-15.187055061516668</v>
          </cell>
          <cell r="N2553">
            <v>-9.675602675461084</v>
          </cell>
          <cell r="O2553">
            <v>479.37299999999999</v>
          </cell>
          <cell r="V2553">
            <v>7.426421999695032</v>
          </cell>
          <cell r="AQ2553">
            <v>21.57</v>
          </cell>
        </row>
        <row r="2554">
          <cell r="B2554" t="str">
            <v>jan.06</v>
          </cell>
          <cell r="C2554">
            <v>-0.27099226335932092</v>
          </cell>
          <cell r="D2554">
            <v>-7.555159424405109</v>
          </cell>
          <cell r="E2554">
            <v>-36.675686956742595</v>
          </cell>
          <cell r="F2554">
            <v>-6.6536131955833975</v>
          </cell>
          <cell r="G2554">
            <v>-6.1153393850810049</v>
          </cell>
          <cell r="H2554">
            <v>-35.168750000000003</v>
          </cell>
          <cell r="J2554">
            <v>55.212499999999984</v>
          </cell>
          <cell r="K2554">
            <v>-13.702906561324999</v>
          </cell>
          <cell r="L2554">
            <v>-20.421600977593513</v>
          </cell>
          <cell r="M2554">
            <v>-14.420388394850001</v>
          </cell>
          <cell r="N2554">
            <v>-10.088125561661167</v>
          </cell>
          <cell r="O2554">
            <v>491.18400000000003</v>
          </cell>
          <cell r="V2554">
            <v>7.7578872740162952</v>
          </cell>
          <cell r="AQ2554">
            <v>22.484999999999999</v>
          </cell>
        </row>
        <row r="2555">
          <cell r="C2555">
            <v>2.0357672295314572E-2</v>
          </cell>
          <cell r="D2555">
            <v>-8.0391800490366325</v>
          </cell>
          <cell r="E2555">
            <v>-36.488285831207442</v>
          </cell>
          <cell r="F2555">
            <v>-5.1352363130188543</v>
          </cell>
          <cell r="G2555">
            <v>-4.1947156679025914</v>
          </cell>
          <cell r="H2555">
            <v>-34.039583333333333</v>
          </cell>
          <cell r="J2555">
            <v>54.495833333333316</v>
          </cell>
          <cell r="K2555">
            <v>-12.702906561324999</v>
          </cell>
          <cell r="L2555">
            <v>-18.046798726523207</v>
          </cell>
          <cell r="M2555">
            <v>-13.553721728183334</v>
          </cell>
          <cell r="N2555">
            <v>-10.768182198833408</v>
          </cell>
          <cell r="O2555">
            <v>487.93599999999998</v>
          </cell>
          <cell r="V2555">
            <v>-0.95140781108082884</v>
          </cell>
          <cell r="AQ2555">
            <v>22.620999999999999</v>
          </cell>
        </row>
        <row r="2556">
          <cell r="C2556">
            <v>-0.15433897426768184</v>
          </cell>
          <cell r="D2556">
            <v>-8.9337228636825454</v>
          </cell>
          <cell r="E2556">
            <v>-36.772359015261841</v>
          </cell>
          <cell r="F2556">
            <v>-7.6613526716122244</v>
          </cell>
          <cell r="G2556">
            <v>-6.0562240965652441</v>
          </cell>
          <cell r="H2556">
            <v>-31.785416666666666</v>
          </cell>
          <cell r="J2556">
            <v>51.479166666666657</v>
          </cell>
          <cell r="K2556">
            <v>-10.369573227991667</v>
          </cell>
          <cell r="L2556">
            <v>-18.948278427965345</v>
          </cell>
          <cell r="M2556">
            <v>-11.653721728183333</v>
          </cell>
          <cell r="N2556">
            <v>-15.177752637175487</v>
          </cell>
          <cell r="O2556">
            <v>480.16399999999999</v>
          </cell>
          <cell r="V2556">
            <v>10.151637429384541</v>
          </cell>
          <cell r="AQ2556">
            <v>22.006</v>
          </cell>
        </row>
        <row r="2557">
          <cell r="C2557">
            <v>3.8161830016496257E-2</v>
          </cell>
          <cell r="D2557">
            <v>-9.2731813274131749</v>
          </cell>
          <cell r="E2557">
            <v>-36.706320474806326</v>
          </cell>
          <cell r="F2557">
            <v>-7.6012629794287241</v>
          </cell>
          <cell r="G2557">
            <v>-4.970083961977446</v>
          </cell>
          <cell r="H2557">
            <v>-30.131250000000001</v>
          </cell>
          <cell r="J2557">
            <v>48.979166666666657</v>
          </cell>
          <cell r="K2557">
            <v>-8.7029065613249994</v>
          </cell>
          <cell r="L2557">
            <v>-19.149534680387653</v>
          </cell>
          <cell r="M2557">
            <v>-10.820388394849999</v>
          </cell>
          <cell r="N2557">
            <v>-13.432998645744993</v>
          </cell>
          <cell r="O2557">
            <v>469.25299999999999</v>
          </cell>
          <cell r="V2557">
            <v>-12.392016004364825</v>
          </cell>
          <cell r="AQ2557">
            <v>21.47</v>
          </cell>
        </row>
        <row r="2558">
          <cell r="C2558">
            <v>-7.780838295576506E-2</v>
          </cell>
          <cell r="D2558">
            <v>-9.1199068655412869</v>
          </cell>
          <cell r="E2558">
            <v>-38.043660363479766</v>
          </cell>
          <cell r="F2558">
            <v>-9.2597857628087468</v>
          </cell>
          <cell r="G2558">
            <v>-4.7419821449697421</v>
          </cell>
          <cell r="H2558">
            <v>-29.806249999999999</v>
          </cell>
          <cell r="J2558">
            <v>46.579166666666652</v>
          </cell>
          <cell r="K2558">
            <v>-8.0362398946583333</v>
          </cell>
          <cell r="L2558">
            <v>-22.157547791067856</v>
          </cell>
          <cell r="M2558">
            <v>-10.787055061516668</v>
          </cell>
          <cell r="N2558">
            <v>-10.016103236229668</v>
          </cell>
          <cell r="O2558">
            <v>457.00900000000001</v>
          </cell>
          <cell r="V2558">
            <v>2.5932080417534698</v>
          </cell>
          <cell r="AQ2558">
            <v>20.838999999999999</v>
          </cell>
        </row>
        <row r="2559">
          <cell r="C2559">
            <v>0.35682317072567965</v>
          </cell>
          <cell r="D2559">
            <v>-7.4632057466715471</v>
          </cell>
          <cell r="E2559">
            <v>-39.10001104658479</v>
          </cell>
          <cell r="F2559">
            <v>-7.2162561018088338</v>
          </cell>
          <cell r="G2559">
            <v>2.1852684598596057</v>
          </cell>
          <cell r="H2559">
            <v>-30.181249999999999</v>
          </cell>
          <cell r="J2559">
            <v>46.162499999999987</v>
          </cell>
          <cell r="K2559">
            <v>-6.0362398946583333</v>
          </cell>
          <cell r="L2559">
            <v>-21.936915823944563</v>
          </cell>
          <cell r="M2559">
            <v>-8.8870550615166675</v>
          </cell>
          <cell r="N2559">
            <v>-6.3653847991513564</v>
          </cell>
          <cell r="O2559">
            <v>442.49900000000002</v>
          </cell>
          <cell r="V2559">
            <v>-7.6613675541092885E-2</v>
          </cell>
          <cell r="AQ2559">
            <v>20.100000000000001</v>
          </cell>
        </row>
        <row r="2560">
          <cell r="B2560" t="str">
            <v>jul.06</v>
          </cell>
          <cell r="C2560">
            <v>0.47582902622335993</v>
          </cell>
          <cell r="D2560">
            <v>-5.2868524594447184</v>
          </cell>
          <cell r="E2560">
            <v>-39.622981826243887</v>
          </cell>
          <cell r="F2560">
            <v>-7.2284035565916547</v>
          </cell>
          <cell r="G2560">
            <v>3.5389171924385239</v>
          </cell>
          <cell r="H2560">
            <v>-29.764583333333331</v>
          </cell>
          <cell r="J2560">
            <v>45.145833333333314</v>
          </cell>
          <cell r="K2560">
            <v>-3.7029065613249998</v>
          </cell>
          <cell r="L2560">
            <v>-21.982857383262765</v>
          </cell>
          <cell r="M2560">
            <v>-6.1203883948500009</v>
          </cell>
          <cell r="N2560">
            <v>-6.3958825644979953</v>
          </cell>
          <cell r="O2560">
            <v>436.90100000000001</v>
          </cell>
          <cell r="V2560">
            <v>1.9595936003737213</v>
          </cell>
          <cell r="AQ2560">
            <v>19.398</v>
          </cell>
        </row>
        <row r="2561">
          <cell r="C2561">
            <v>0.65337821339592728</v>
          </cell>
          <cell r="D2561">
            <v>-3.8378240607160152</v>
          </cell>
          <cell r="E2561">
            <v>-39.276058561103561</v>
          </cell>
          <cell r="F2561">
            <v>-6.4669836670216254</v>
          </cell>
          <cell r="G2561">
            <v>2.3107530468307056</v>
          </cell>
          <cell r="H2561">
            <v>-28.02291666666666</v>
          </cell>
          <cell r="J2561">
            <v>43.279166666666661</v>
          </cell>
          <cell r="K2561">
            <v>-2.3695732279916668</v>
          </cell>
          <cell r="L2561">
            <v>-21.622344186315463</v>
          </cell>
          <cell r="M2561">
            <v>-3.7537217281833342</v>
          </cell>
          <cell r="N2561">
            <v>-8.6206522084171393</v>
          </cell>
          <cell r="O2561">
            <v>436.79199999999997</v>
          </cell>
          <cell r="V2561">
            <v>2.0331627237776262</v>
          </cell>
          <cell r="AQ2561">
            <v>19.061</v>
          </cell>
        </row>
        <row r="2562">
          <cell r="C2562">
            <v>0.62886973475131724</v>
          </cell>
          <cell r="D2562">
            <v>-2.3768026163538831</v>
          </cell>
          <cell r="E2562">
            <v>-38.796735882899263</v>
          </cell>
          <cell r="F2562">
            <v>-6.1927663052750122</v>
          </cell>
          <cell r="G2562">
            <v>-2.6878603135125001</v>
          </cell>
          <cell r="H2562">
            <v>-25.864583333333332</v>
          </cell>
          <cell r="J2562">
            <v>40.962499999999984</v>
          </cell>
          <cell r="K2562">
            <v>-3.7029065613249998</v>
          </cell>
          <cell r="L2562">
            <v>-21.330365496573524</v>
          </cell>
          <cell r="M2562">
            <v>-4.4537217281833339</v>
          </cell>
          <cell r="N2562">
            <v>-12.81042957499114</v>
          </cell>
          <cell r="O2562">
            <v>448.73599999999999</v>
          </cell>
          <cell r="V2562">
            <v>-5.1374145703068201</v>
          </cell>
          <cell r="AQ2562">
            <v>19.367000000000001</v>
          </cell>
        </row>
        <row r="2563">
          <cell r="C2563">
            <v>0.82459917098191871</v>
          </cell>
          <cell r="D2563">
            <v>-2.7848725192067083</v>
          </cell>
          <cell r="E2563">
            <v>-38.794791088481965</v>
          </cell>
          <cell r="F2563">
            <v>-4.2593326941106628</v>
          </cell>
          <cell r="G2563">
            <v>-1.2170526132559589</v>
          </cell>
          <cell r="H2563">
            <v>-24.643750000000001</v>
          </cell>
          <cell r="J2563">
            <v>40.245833333333316</v>
          </cell>
          <cell r="K2563">
            <v>-5.3695732279916664</v>
          </cell>
          <cell r="L2563">
            <v>-21.326475907738921</v>
          </cell>
          <cell r="M2563">
            <v>-3.8537217281833338</v>
          </cell>
          <cell r="N2563">
            <v>-15.665710371877374</v>
          </cell>
          <cell r="O2563">
            <v>453.02800000000002</v>
          </cell>
          <cell r="V2563">
            <v>8.8493062522478247</v>
          </cell>
          <cell r="AQ2563">
            <v>20.341999999999999</v>
          </cell>
        </row>
        <row r="2564">
          <cell r="C2564">
            <v>0.87328471769903115</v>
          </cell>
          <cell r="D2564">
            <v>-2.4179326577188838</v>
          </cell>
          <cell r="E2564">
            <v>-37.861532612594388</v>
          </cell>
          <cell r="F2564">
            <v>-2.8544422230276258</v>
          </cell>
          <cell r="G2564">
            <v>0.82466890194501519</v>
          </cell>
          <cell r="H2564">
            <v>-24.952083333333331</v>
          </cell>
          <cell r="J2564">
            <v>40.245833333333316</v>
          </cell>
          <cell r="K2564">
            <v>-5.3695732279916664</v>
          </cell>
          <cell r="L2564">
            <v>-19.126625622630439</v>
          </cell>
          <cell r="M2564">
            <v>-4.1537217281833341</v>
          </cell>
          <cell r="N2564">
            <v>-16.16361335177892</v>
          </cell>
          <cell r="O2564">
            <v>457.72800000000001</v>
          </cell>
          <cell r="V2564">
            <v>2.6994397389221048</v>
          </cell>
          <cell r="AQ2564">
            <v>21.715</v>
          </cell>
        </row>
        <row r="2565">
          <cell r="C2565">
            <v>0.64620677055252984</v>
          </cell>
          <cell r="D2565">
            <v>-3.7734897943496448</v>
          </cell>
          <cell r="E2565">
            <v>-37.993692416640862</v>
          </cell>
          <cell r="F2565">
            <v>-2.9922159512163584</v>
          </cell>
          <cell r="G2565">
            <v>1.1771487787405084</v>
          </cell>
          <cell r="H2565">
            <v>-25.010416666666668</v>
          </cell>
          <cell r="J2565">
            <v>40.262499999999989</v>
          </cell>
          <cell r="K2565">
            <v>-6.3695732279916664</v>
          </cell>
          <cell r="L2565">
            <v>-18.05761189739005</v>
          </cell>
          <cell r="M2565">
            <v>-4.0537217281833335</v>
          </cell>
          <cell r="N2565">
            <v>-16.105809684194409</v>
          </cell>
          <cell r="O2565">
            <v>452.65100000000001</v>
          </cell>
          <cell r="V2565">
            <v>-1.1994889751111848</v>
          </cell>
          <cell r="AQ2565">
            <v>21.672999999999998</v>
          </cell>
        </row>
        <row r="2566">
          <cell r="B2566" t="str">
            <v>jan.07</v>
          </cell>
          <cell r="C2566">
            <v>0.45970692673919633</v>
          </cell>
          <cell r="D2566">
            <v>-3.4731235309754478</v>
          </cell>
          <cell r="E2566">
            <v>-36.222592226183899</v>
          </cell>
          <cell r="F2566">
            <v>-4.3284326349785447</v>
          </cell>
          <cell r="G2566">
            <v>-0.67797816110687614</v>
          </cell>
          <cell r="H2566">
            <v>-25.331250000000001</v>
          </cell>
          <cell r="J2566">
            <v>39.279166666666661</v>
          </cell>
          <cell r="K2566">
            <v>-5.3695732279916664</v>
          </cell>
          <cell r="L2566">
            <v>-15.182078183142801</v>
          </cell>
          <cell r="M2566">
            <v>-5.4203883948500007</v>
          </cell>
          <cell r="N2566">
            <v>-15.796193384695869</v>
          </cell>
          <cell r="O2566">
            <v>457.63400000000001</v>
          </cell>
          <cell r="V2566">
            <v>-5.9345033472046227</v>
          </cell>
          <cell r="AQ2566">
            <v>22.158000000000001</v>
          </cell>
        </row>
        <row r="2567">
          <cell r="C2567">
            <v>0.54093698270393809</v>
          </cell>
          <cell r="D2567">
            <v>-2.9402343313912671</v>
          </cell>
          <cell r="E2567">
            <v>-36.30534871167233</v>
          </cell>
          <cell r="F2567">
            <v>-3.7428347181720856</v>
          </cell>
          <cell r="G2567">
            <v>0.3538207037546206</v>
          </cell>
          <cell r="H2567">
            <v>-25.393750000000001</v>
          </cell>
          <cell r="J2567">
            <v>38.912499999999994</v>
          </cell>
          <cell r="K2567">
            <v>-6.0362398946583333</v>
          </cell>
          <cell r="L2567">
            <v>-14.680924487452986</v>
          </cell>
          <cell r="M2567">
            <v>-4.7870550615166669</v>
          </cell>
          <cell r="N2567">
            <v>-11.790517607977904</v>
          </cell>
          <cell r="O2567">
            <v>450.83699999999999</v>
          </cell>
          <cell r="V2567">
            <v>-1.8133467825130145</v>
          </cell>
          <cell r="AQ2567">
            <v>22.187999999999999</v>
          </cell>
        </row>
        <row r="2568">
          <cell r="C2568">
            <v>0.84467092075048589</v>
          </cell>
          <cell r="D2568">
            <v>-1.4710635398248344</v>
          </cell>
          <cell r="E2568">
            <v>-34.409651108166763</v>
          </cell>
          <cell r="F2568">
            <v>-3.7296802634455495</v>
          </cell>
          <cell r="G2568">
            <v>1.0725087850587369</v>
          </cell>
          <cell r="H2568">
            <v>-27.193750000000001</v>
          </cell>
          <cell r="J2568">
            <v>41.462499999999991</v>
          </cell>
          <cell r="K2568">
            <v>-4.7029065613250003</v>
          </cell>
          <cell r="L2568">
            <v>-12.556195947108527</v>
          </cell>
          <cell r="M2568">
            <v>-2.887055061516667</v>
          </cell>
          <cell r="N2568">
            <v>-10.905056815712543</v>
          </cell>
          <cell r="O2568">
            <v>441.35599999999999</v>
          </cell>
          <cell r="V2568">
            <v>-10.340107199321324</v>
          </cell>
          <cell r="AQ2568">
            <v>21.812000000000001</v>
          </cell>
        </row>
        <row r="2569">
          <cell r="C2569">
            <v>1.0142942726604611</v>
          </cell>
          <cell r="D2569">
            <v>-0.5918169952926241</v>
          </cell>
          <cell r="E2569">
            <v>-34.166742093928121</v>
          </cell>
          <cell r="F2569">
            <v>-3.5463494038857228</v>
          </cell>
          <cell r="G2569">
            <v>3.6565492354175149</v>
          </cell>
          <cell r="H2569">
            <v>-27.40625</v>
          </cell>
          <cell r="J2569">
            <v>42.295833333333327</v>
          </cell>
          <cell r="K2569">
            <v>-3.7029065613249998</v>
          </cell>
          <cell r="L2569">
            <v>-12.403711251964566</v>
          </cell>
          <cell r="M2569">
            <v>-1.6870550615166671</v>
          </cell>
          <cell r="N2569">
            <v>-11.380571235438611</v>
          </cell>
          <cell r="O2569">
            <v>420.685</v>
          </cell>
          <cell r="V2569">
            <v>-1.4868827360718262</v>
          </cell>
          <cell r="AQ2569">
            <v>20.263999999999999</v>
          </cell>
        </row>
        <row r="2570">
          <cell r="C2570">
            <v>1.1802007794210279</v>
          </cell>
          <cell r="D2570">
            <v>-1.2858494851179181E-2</v>
          </cell>
          <cell r="E2570">
            <v>-32.341274364681531</v>
          </cell>
          <cell r="F2570">
            <v>-3.4181917475445034</v>
          </cell>
          <cell r="G2570">
            <v>4.2096807516118515</v>
          </cell>
          <cell r="H2570">
            <v>-27.014583333333331</v>
          </cell>
          <cell r="J2570">
            <v>41.845833333333324</v>
          </cell>
          <cell r="K2570">
            <v>-3.0362398946583333</v>
          </cell>
          <cell r="L2570">
            <v>-11.752775793471384</v>
          </cell>
          <cell r="M2570">
            <v>-0.98705506151666711</v>
          </cell>
          <cell r="N2570">
            <v>-15.681161037267286</v>
          </cell>
          <cell r="O2570">
            <v>397.48200000000003</v>
          </cell>
          <cell r="V2570">
            <v>-2.6759438804608182</v>
          </cell>
          <cell r="AQ2570">
            <v>18.646000000000001</v>
          </cell>
        </row>
        <row r="2571">
          <cell r="C2571">
            <v>1.2840970519734651</v>
          </cell>
          <cell r="D2571">
            <v>0.63306726394977886</v>
          </cell>
          <cell r="E2571">
            <v>-32.133318707206946</v>
          </cell>
          <cell r="F2571">
            <v>-2.5105689429498881</v>
          </cell>
          <cell r="G2571">
            <v>4.1373421773720702</v>
          </cell>
          <cell r="H2571">
            <v>-26.847916666666663</v>
          </cell>
          <cell r="J2571">
            <v>41.295833333333327</v>
          </cell>
          <cell r="K2571">
            <v>-1.7029065613250001</v>
          </cell>
          <cell r="L2571">
            <v>-13.670197811855553</v>
          </cell>
          <cell r="M2571">
            <v>-1.7870550615166669</v>
          </cell>
          <cell r="N2571">
            <v>-18.271726396311831</v>
          </cell>
          <cell r="O2571">
            <v>388.61900000000003</v>
          </cell>
          <cell r="V2571">
            <v>-5.7049070346942727</v>
          </cell>
          <cell r="AQ2571">
            <v>18.143999999999998</v>
          </cell>
        </row>
        <row r="2572">
          <cell r="B2572" t="str">
            <v>jul.07</v>
          </cell>
          <cell r="C2572">
            <v>1.1617784067906662</v>
          </cell>
          <cell r="D2572">
            <v>0.15237744927225916</v>
          </cell>
          <cell r="E2572">
            <v>-32.125222515026387</v>
          </cell>
          <cell r="F2572">
            <v>-2.6917634674148316</v>
          </cell>
          <cell r="G2572">
            <v>2.7625587079813094</v>
          </cell>
          <cell r="H2572">
            <v>-27.189583333333331</v>
          </cell>
          <cell r="J2572">
            <v>41.512499999999996</v>
          </cell>
          <cell r="K2572">
            <v>-2.0362398946583333</v>
          </cell>
          <cell r="L2572">
            <v>-13.987338760827768</v>
          </cell>
          <cell r="M2572">
            <v>-3.887055061516667</v>
          </cell>
          <cell r="N2572">
            <v>-18.36460479566539</v>
          </cell>
          <cell r="O2572">
            <v>389.57100000000003</v>
          </cell>
          <cell r="V2572">
            <v>2.8794612177578172</v>
          </cell>
          <cell r="AQ2572">
            <v>17.896999999999998</v>
          </cell>
        </row>
        <row r="2573">
          <cell r="C2573">
            <v>1.1610989005261332</v>
          </cell>
          <cell r="D2573">
            <v>0.42278536985487558</v>
          </cell>
          <cell r="E2573">
            <v>-30.972475486234643</v>
          </cell>
          <cell r="F2573">
            <v>-3.1895372725682685</v>
          </cell>
          <cell r="G2573">
            <v>2.9956946570259553</v>
          </cell>
          <cell r="H2573">
            <v>-28.572916666666668</v>
          </cell>
          <cell r="J2573">
            <v>43.045833333333327</v>
          </cell>
          <cell r="K2573">
            <v>-2.3695732279916668</v>
          </cell>
          <cell r="L2573">
            <v>-12.681844703244275</v>
          </cell>
          <cell r="M2573">
            <v>-4.5537217281833335</v>
          </cell>
          <cell r="N2573">
            <v>-15.448684838357245</v>
          </cell>
          <cell r="O2573">
            <v>392.03800000000001</v>
          </cell>
          <cell r="V2573">
            <v>-6.0750364086086144</v>
          </cell>
          <cell r="AQ2573">
            <v>17.408999999999999</v>
          </cell>
        </row>
        <row r="2574">
          <cell r="C2574">
            <v>1.1731208433772855</v>
          </cell>
          <cell r="D2574">
            <v>1.5472801441490429</v>
          </cell>
          <cell r="E2574">
            <v>-29.867710546516403</v>
          </cell>
          <cell r="F2574">
            <v>-4.0646850556108909</v>
          </cell>
          <cell r="G2574">
            <v>3.8315865433569307</v>
          </cell>
          <cell r="H2574">
            <v>-29.514583333333331</v>
          </cell>
          <cell r="J2574">
            <v>43.629166666666663</v>
          </cell>
          <cell r="K2574">
            <v>-2.7029065613249998</v>
          </cell>
          <cell r="L2574">
            <v>-11.138981490474464</v>
          </cell>
          <cell r="M2574">
            <v>-4.7537217281833337</v>
          </cell>
          <cell r="N2574">
            <v>-11.708139239503643</v>
          </cell>
          <cell r="O2574">
            <v>397.928</v>
          </cell>
          <cell r="V2574">
            <v>-13.236353603016692</v>
          </cell>
          <cell r="AQ2574">
            <v>17.971</v>
          </cell>
        </row>
        <row r="2575">
          <cell r="C2575">
            <v>1.2667758432064853</v>
          </cell>
          <cell r="D2575">
            <v>2.2094113784459695</v>
          </cell>
          <cell r="E2575">
            <v>-29.082165828116846</v>
          </cell>
          <cell r="F2575">
            <v>-3.9112706807054107</v>
          </cell>
          <cell r="G2575">
            <v>4.0088584695386871</v>
          </cell>
          <cell r="H2575">
            <v>-30.772916666666664</v>
          </cell>
          <cell r="J2575">
            <v>44.912499999999994</v>
          </cell>
          <cell r="K2575">
            <v>-2.7029065613249998</v>
          </cell>
          <cell r="L2575">
            <v>-10.234558720342017</v>
          </cell>
          <cell r="M2575">
            <v>-2.6870550615166668</v>
          </cell>
          <cell r="N2575">
            <v>-9.6549446441163145</v>
          </cell>
          <cell r="O2575">
            <v>398.79300000000001</v>
          </cell>
          <cell r="V2575">
            <v>-3.3649833055091727</v>
          </cell>
          <cell r="AQ2575">
            <v>18.82</v>
          </cell>
        </row>
        <row r="2576">
          <cell r="C2576">
            <v>1.2118537617773983</v>
          </cell>
          <cell r="D2576">
            <v>1.9706611013813715</v>
          </cell>
          <cell r="E2576">
            <v>-31.557508942736472</v>
          </cell>
          <cell r="F2576">
            <v>-3.4615571730901813</v>
          </cell>
          <cell r="G2576">
            <v>5.135818993100159</v>
          </cell>
          <cell r="H2576">
            <v>-31.893750000000001</v>
          </cell>
          <cell r="J2576">
            <v>45.595833333333324</v>
          </cell>
          <cell r="K2576">
            <v>-3.3695732279916668</v>
          </cell>
          <cell r="L2576">
            <v>-13.851911616247939</v>
          </cell>
          <cell r="M2576">
            <v>-2.3537217281833338</v>
          </cell>
          <cell r="N2576">
            <v>-11.601484692877561</v>
          </cell>
          <cell r="O2576">
            <v>397.19200000000001</v>
          </cell>
          <cell r="V2576">
            <v>-12.736490209764517</v>
          </cell>
          <cell r="AQ2576">
            <v>19.652999999999999</v>
          </cell>
        </row>
        <row r="2577">
          <cell r="C2577">
            <v>1.063328186335798</v>
          </cell>
          <cell r="D2577">
            <v>0.51215446345934368</v>
          </cell>
          <cell r="E2577">
            <v>-32.122392161196338</v>
          </cell>
          <cell r="F2577">
            <v>-2.5537927190758025</v>
          </cell>
          <cell r="G2577">
            <v>4.825321140800785</v>
          </cell>
          <cell r="H2577">
            <v>-33.239583333333329</v>
          </cell>
          <cell r="J2577">
            <v>46.22916666666665</v>
          </cell>
          <cell r="K2577">
            <v>-2.7029065613249998</v>
          </cell>
          <cell r="L2577">
            <v>-13.315011386501004</v>
          </cell>
          <cell r="M2577">
            <v>-3.62038839485</v>
          </cell>
          <cell r="N2577">
            <v>-11.73605298011325</v>
          </cell>
          <cell r="O2577">
            <v>390.28</v>
          </cell>
          <cell r="V2577">
            <v>-15.136131797610219</v>
          </cell>
          <cell r="AQ2577">
            <v>19.510999999999999</v>
          </cell>
        </row>
        <row r="2578">
          <cell r="B2578" t="str">
            <v>jan.08</v>
          </cell>
          <cell r="C2578">
            <v>0.9674655183082963</v>
          </cell>
          <cell r="D2578">
            <v>1.2675536306968247</v>
          </cell>
          <cell r="E2578">
            <v>-31.764828333686854</v>
          </cell>
          <cell r="F2578">
            <v>-1.9882569884243981</v>
          </cell>
          <cell r="G2578">
            <v>6.1083496888719528</v>
          </cell>
          <cell r="H2578">
            <v>-35.439583333333324</v>
          </cell>
          <cell r="J2578">
            <v>47.545833333333313</v>
          </cell>
          <cell r="K2578">
            <v>-3.0362398946583333</v>
          </cell>
          <cell r="L2578">
            <v>-12.266550398148702</v>
          </cell>
          <cell r="M2578">
            <v>-4.5537217281833335</v>
          </cell>
          <cell r="N2578">
            <v>-10.848541920465706</v>
          </cell>
          <cell r="O2578">
            <v>399.67399999999998</v>
          </cell>
          <cell r="V2578">
            <v>-3.3870149853992837</v>
          </cell>
          <cell r="AQ2578">
            <v>20.337</v>
          </cell>
        </row>
        <row r="2579">
          <cell r="C2579">
            <v>0.93368177240073058</v>
          </cell>
          <cell r="D2579">
            <v>1.1101185155486588</v>
          </cell>
          <cell r="E2579">
            <v>-29.721466349234163</v>
          </cell>
          <cell r="F2579">
            <v>-1.9816824226698468</v>
          </cell>
          <cell r="G2579">
            <v>5.0367444715181087</v>
          </cell>
          <cell r="H2579">
            <v>-36.52291666666666</v>
          </cell>
          <cell r="J2579">
            <v>48.72916666666665</v>
          </cell>
          <cell r="K2579">
            <v>-2.3695732279916668</v>
          </cell>
          <cell r="L2579">
            <v>-8.1798264292433256</v>
          </cell>
          <cell r="M2579">
            <v>-5.2203883948500005</v>
          </cell>
          <cell r="N2579">
            <v>-9.3431346439166827</v>
          </cell>
          <cell r="O2579">
            <v>398.57900000000001</v>
          </cell>
          <cell r="V2579">
            <v>2.715386411393883</v>
          </cell>
          <cell r="AQ2579">
            <v>20.754000000000001</v>
          </cell>
        </row>
        <row r="2580">
          <cell r="C2580">
            <v>1.1104306015376386</v>
          </cell>
          <cell r="D2580">
            <v>0.43344629632760734</v>
          </cell>
          <cell r="E2580">
            <v>-28.292843262465691</v>
          </cell>
          <cell r="F2580">
            <v>-1.8602003803665008</v>
          </cell>
          <cell r="G2580">
            <v>5.309823865855404</v>
          </cell>
          <cell r="H2580">
            <v>-36.918749999999996</v>
          </cell>
          <cell r="J2580">
            <v>47.562499999999979</v>
          </cell>
          <cell r="K2580">
            <v>-3.7029065613249998</v>
          </cell>
          <cell r="L2580">
            <v>-7.6559135890397103</v>
          </cell>
          <cell r="M2580">
            <v>-3.8203883948500006</v>
          </cell>
          <cell r="N2580">
            <v>-9.3493290787074788</v>
          </cell>
          <cell r="O2580">
            <v>391.02600000000001</v>
          </cell>
          <cell r="V2580">
            <v>-7.5479001354751274</v>
          </cell>
          <cell r="AQ2580">
            <v>20.387</v>
          </cell>
        </row>
        <row r="2581">
          <cell r="C2581">
            <v>1.1449064054285123</v>
          </cell>
          <cell r="D2581">
            <v>-0.82560984628436351</v>
          </cell>
          <cell r="E2581">
            <v>-27.431364578919261</v>
          </cell>
          <cell r="F2581">
            <v>-2.8388906333918693</v>
          </cell>
          <cell r="G2581">
            <v>6.2046149861571864</v>
          </cell>
          <cell r="H2581">
            <v>-35.77708333333333</v>
          </cell>
          <cell r="J2581">
            <v>46.079166666666652</v>
          </cell>
          <cell r="K2581">
            <v>-2.0362398946583333</v>
          </cell>
          <cell r="L2581">
            <v>-7.9329562219468519</v>
          </cell>
          <cell r="M2581">
            <v>-3.9537217281833335</v>
          </cell>
          <cell r="N2581">
            <v>-7.7193726932414997</v>
          </cell>
          <cell r="O2581">
            <v>386.34100000000001</v>
          </cell>
          <cell r="V2581">
            <v>21.472974396796964</v>
          </cell>
          <cell r="AQ2581">
            <v>19.956</v>
          </cell>
        </row>
        <row r="2582">
          <cell r="C2582">
            <v>1.0860716581994341</v>
          </cell>
          <cell r="D2582">
            <v>-3.6777526595425925</v>
          </cell>
          <cell r="E2582">
            <v>-27.227744455293116</v>
          </cell>
          <cell r="F2582">
            <v>-4.2143849471048798</v>
          </cell>
          <cell r="G2582">
            <v>5.9302434181639576</v>
          </cell>
          <cell r="H2582">
            <v>-35.298611111111107</v>
          </cell>
          <cell r="J2582">
            <v>46.352777777777767</v>
          </cell>
          <cell r="K2582">
            <v>-1.7029065613250001</v>
          </cell>
          <cell r="L2582">
            <v>-9.1923826413612222</v>
          </cell>
          <cell r="M2582">
            <v>-2.6537217281833336</v>
          </cell>
          <cell r="N2582">
            <v>-9.7834375631531572</v>
          </cell>
          <cell r="O2582">
            <v>383.35700000000003</v>
          </cell>
          <cell r="V2582">
            <v>-0.22502461206693747</v>
          </cell>
          <cell r="AQ2582">
            <v>19.513999999999999</v>
          </cell>
        </row>
        <row r="2583">
          <cell r="C2583">
            <v>0.60457278070241027</v>
          </cell>
          <cell r="D2583">
            <v>-6.0530978247047607</v>
          </cell>
          <cell r="E2583">
            <v>-28.130279812650361</v>
          </cell>
          <cell r="F2583">
            <v>-7.4531063005227773</v>
          </cell>
          <cell r="G2583">
            <v>4.1134130826007018</v>
          </cell>
          <cell r="H2583">
            <v>-37.486805555555556</v>
          </cell>
          <cell r="J2583">
            <v>48.093055555555544</v>
          </cell>
          <cell r="K2583">
            <v>-2.3695732279916668</v>
          </cell>
          <cell r="L2583">
            <v>-9.9974533560757131</v>
          </cell>
          <cell r="M2583">
            <v>-3.2537217281833342</v>
          </cell>
          <cell r="N2583">
            <v>-7.1099569471264843</v>
          </cell>
          <cell r="O2583">
            <v>382.49799999999999</v>
          </cell>
          <cell r="V2583">
            <v>10.466268580866478</v>
          </cell>
          <cell r="AQ2583">
            <v>19.492999999999999</v>
          </cell>
        </row>
        <row r="2584">
          <cell r="B2584" t="str">
            <v>jul.08</v>
          </cell>
          <cell r="C2584">
            <v>0.22333965276232526</v>
          </cell>
          <cell r="D2584">
            <v>-6.9074203966141141</v>
          </cell>
          <cell r="E2584">
            <v>-29.261334470415989</v>
          </cell>
          <cell r="F2584">
            <v>-9.7720228863810785</v>
          </cell>
          <cell r="G2584">
            <v>0.44122581803771938</v>
          </cell>
          <cell r="H2584">
            <v>-40.291666666666664</v>
          </cell>
          <cell r="J2584">
            <v>50.816666666666663</v>
          </cell>
          <cell r="K2584">
            <v>-5.0362398946583333</v>
          </cell>
          <cell r="L2584">
            <v>-11.259562671606973</v>
          </cell>
          <cell r="M2584">
            <v>-4.1870550615166673</v>
          </cell>
          <cell r="N2584">
            <v>-10.73552262042889</v>
          </cell>
          <cell r="O2584">
            <v>381.77600000000001</v>
          </cell>
          <cell r="V2584">
            <v>12.996815924829107</v>
          </cell>
          <cell r="AQ2584">
            <v>19.030999999999999</v>
          </cell>
        </row>
        <row r="2585">
          <cell r="C2585">
            <v>4.3059368300002107E-2</v>
          </cell>
          <cell r="D2585">
            <v>-5.8524390041955883</v>
          </cell>
          <cell r="E2585">
            <v>-30.659417389793344</v>
          </cell>
          <cell r="F2585">
            <v>-11.102092494071748</v>
          </cell>
          <cell r="G2585">
            <v>-2.9673807706422566</v>
          </cell>
          <cell r="H2585">
            <v>-40.491666666666667</v>
          </cell>
          <cell r="J2585">
            <v>49.333333333333336</v>
          </cell>
          <cell r="K2585">
            <v>-6.0362398946583333</v>
          </cell>
          <cell r="L2585">
            <v>-12.389061843695004</v>
          </cell>
          <cell r="M2585">
            <v>-6.2537217281833337</v>
          </cell>
          <cell r="N2585">
            <v>-12.072439159620055</v>
          </cell>
          <cell r="O2585">
            <v>389.94400000000002</v>
          </cell>
          <cell r="V2585">
            <v>6.1923162117594854</v>
          </cell>
          <cell r="AQ2585">
            <v>19.100000000000001</v>
          </cell>
        </row>
        <row r="2586">
          <cell r="C2586">
            <v>-6.737785030904303E-2</v>
          </cell>
          <cell r="D2586">
            <v>-7.2601476479530609</v>
          </cell>
          <cell r="E2586">
            <v>-31.683597048081413</v>
          </cell>
          <cell r="F2586">
            <v>-11.422916543034253</v>
          </cell>
          <cell r="G2586">
            <v>-5.7057167608397208</v>
          </cell>
          <cell r="H2586">
            <v>-36.5</v>
          </cell>
          <cell r="J2586">
            <v>45.483333333333327</v>
          </cell>
          <cell r="K2586">
            <v>-7.7029065613250003</v>
          </cell>
          <cell r="L2586">
            <v>-13.437421160271159</v>
          </cell>
          <cell r="M2586">
            <v>-7.0537217281833335</v>
          </cell>
          <cell r="N2586">
            <v>-12.966590830306629</v>
          </cell>
          <cell r="O2586">
            <v>395.24299999999999</v>
          </cell>
          <cell r="V2586">
            <v>16.418147768630085</v>
          </cell>
          <cell r="AQ2586">
            <v>19.617000000000001</v>
          </cell>
        </row>
        <row r="2587">
          <cell r="C2587">
            <v>-0.46580899503756956</v>
          </cell>
          <cell r="D2587">
            <v>-12.807357818070145</v>
          </cell>
          <cell r="E2587">
            <v>-32.502840186549811</v>
          </cell>
          <cell r="F2587">
            <v>-12.610291829116802</v>
          </cell>
          <cell r="G2587">
            <v>-9.0673568401603699</v>
          </cell>
          <cell r="H2587">
            <v>-35.287500000000001</v>
          </cell>
          <cell r="J2587">
            <v>45.29999999999999</v>
          </cell>
          <cell r="K2587">
            <v>-11.036239894658332</v>
          </cell>
          <cell r="L2587">
            <v>-14.075907437207954</v>
          </cell>
          <cell r="M2587">
            <v>-7.1870550615166664</v>
          </cell>
          <cell r="N2587">
            <v>-14.781045343803532</v>
          </cell>
          <cell r="O2587">
            <v>400.81400000000002</v>
          </cell>
          <cell r="V2587">
            <v>18.774856484730673</v>
          </cell>
          <cell r="AQ2587">
            <v>20.902000000000001</v>
          </cell>
        </row>
        <row r="2588">
          <cell r="C2588">
            <v>-1.4469530050202979</v>
          </cell>
          <cell r="D2588">
            <v>-19.770096145231097</v>
          </cell>
          <cell r="E2588">
            <v>-34.055495815686491</v>
          </cell>
          <cell r="F2588">
            <v>-14.783340986288385</v>
          </cell>
          <cell r="G2588">
            <v>-10.397597906110848</v>
          </cell>
          <cell r="H2588">
            <v>-37.529166666666661</v>
          </cell>
          <cell r="J2588">
            <v>51.849999999999994</v>
          </cell>
          <cell r="K2588">
            <v>-17.036239894658333</v>
          </cell>
          <cell r="L2588">
            <v>-15.514552028814643</v>
          </cell>
          <cell r="M2588">
            <v>-8.5870550615166668</v>
          </cell>
          <cell r="N2588">
            <v>-14.480436065375363</v>
          </cell>
          <cell r="O2588">
            <v>408.59800000000001</v>
          </cell>
          <cell r="V2588">
            <v>24.835817125536753</v>
          </cell>
          <cell r="AQ2588">
            <v>23.125</v>
          </cell>
        </row>
        <row r="2589">
          <cell r="C2589">
            <v>-2.3290712355730925</v>
          </cell>
          <cell r="D2589">
            <v>-26.174941883006142</v>
          </cell>
          <cell r="E2589">
            <v>-35.764896792210017</v>
          </cell>
          <cell r="F2589">
            <v>-17.371156531586077</v>
          </cell>
          <cell r="G2589">
            <v>-10.318062357076135</v>
          </cell>
          <cell r="H2589">
            <v>-42.662500000000001</v>
          </cell>
          <cell r="J2589">
            <v>61.083333333333336</v>
          </cell>
          <cell r="K2589">
            <v>-22.369573227991665</v>
          </cell>
          <cell r="L2589">
            <v>-17.600020648528371</v>
          </cell>
          <cell r="M2589">
            <v>-12.287055061516668</v>
          </cell>
          <cell r="N2589">
            <v>-17.000404157883214</v>
          </cell>
          <cell r="O2589">
            <v>416.005</v>
          </cell>
          <cell r="V2589">
            <v>37.141647855530493</v>
          </cell>
          <cell r="AQ2589">
            <v>24.202999999999999</v>
          </cell>
        </row>
        <row r="2590">
          <cell r="B2590" t="str">
            <v>jan.09</v>
          </cell>
          <cell r="C2590">
            <v>-2.9369276312618853</v>
          </cell>
          <cell r="D2590">
            <v>-29.532390527304702</v>
          </cell>
          <cell r="E2590">
            <v>-37.329452657235976</v>
          </cell>
          <cell r="F2590">
            <v>-17.980827643730269</v>
          </cell>
          <cell r="G2590">
            <v>-12.878358347103253</v>
          </cell>
          <cell r="H2590">
            <v>-46.0625</v>
          </cell>
          <cell r="J2590">
            <v>68.899999999999991</v>
          </cell>
          <cell r="K2590">
            <v>-23.702906561324998</v>
          </cell>
          <cell r="L2590">
            <v>-20.729132378580278</v>
          </cell>
          <cell r="M2590">
            <v>-15.72038839485</v>
          </cell>
          <cell r="N2590">
            <v>-15.764545044989829</v>
          </cell>
          <cell r="O2590">
            <v>447.96600000000001</v>
          </cell>
          <cell r="V2590">
            <v>27.296749438934341</v>
          </cell>
          <cell r="AQ2590">
            <v>27.81</v>
          </cell>
        </row>
        <row r="2591">
          <cell r="C2591">
            <v>-3.3694182952555081</v>
          </cell>
          <cell r="D2591">
            <v>-32.263291208099879</v>
          </cell>
          <cell r="E2591">
            <v>-37.692159223292379</v>
          </cell>
          <cell r="F2591">
            <v>-19.848734283751128</v>
          </cell>
          <cell r="G2591">
            <v>-18.286819788510243</v>
          </cell>
          <cell r="H2591">
            <v>-49.995833333333337</v>
          </cell>
          <cell r="J2591">
            <v>76.099999999999994</v>
          </cell>
          <cell r="K2591">
            <v>-22.702906561324998</v>
          </cell>
          <cell r="L2591">
            <v>-21.787878844026427</v>
          </cell>
          <cell r="M2591">
            <v>-18.253721728183333</v>
          </cell>
          <cell r="N2591">
            <v>-16.056948677234974</v>
          </cell>
          <cell r="O2591">
            <v>469.29899999999998</v>
          </cell>
          <cell r="V2591">
            <v>37.696906326006399</v>
          </cell>
          <cell r="AQ2591">
            <v>30.754000000000001</v>
          </cell>
        </row>
        <row r="2592">
          <cell r="C2592">
            <v>-3.4725653546131277</v>
          </cell>
          <cell r="D2592">
            <v>-30.991944201365627</v>
          </cell>
          <cell r="E2592">
            <v>-38.529240263682318</v>
          </cell>
          <cell r="F2592">
            <v>-20.255997456413848</v>
          </cell>
          <cell r="G2592">
            <v>-23.527112075894085</v>
          </cell>
          <cell r="H2592">
            <v>-51.020833333333336</v>
          </cell>
          <cell r="J2592">
            <v>79.783333333333317</v>
          </cell>
          <cell r="K2592">
            <v>-21.369573227991665</v>
          </cell>
          <cell r="L2592">
            <v>-23.128707591472956</v>
          </cell>
          <cell r="M2592">
            <v>-17.787055061516664</v>
          </cell>
          <cell r="N2592">
            <v>-17.111268494871027</v>
          </cell>
          <cell r="O2592">
            <v>484.13099999999997</v>
          </cell>
          <cell r="V2592">
            <v>52.915590910148147</v>
          </cell>
          <cell r="AQ2592">
            <v>32.594999999999999</v>
          </cell>
        </row>
        <row r="2593">
          <cell r="C2593">
            <v>-3.5303584157777861</v>
          </cell>
          <cell r="D2593">
            <v>-31.728971117789769</v>
          </cell>
          <cell r="E2593">
            <v>-39.813484127444184</v>
          </cell>
          <cell r="F2593">
            <v>-21.397563267025607</v>
          </cell>
          <cell r="G2593">
            <v>-25.236352816897579</v>
          </cell>
          <cell r="H2593">
            <v>-49.458333333333336</v>
          </cell>
          <cell r="J2593">
            <v>78.400000000000006</v>
          </cell>
          <cell r="K2593">
            <v>-20.369573227991665</v>
          </cell>
          <cell r="L2593">
            <v>-24.697195318996702</v>
          </cell>
          <cell r="M2593">
            <v>-16.187055061516663</v>
          </cell>
          <cell r="N2593">
            <v>-14.873059363583408</v>
          </cell>
          <cell r="O2593">
            <v>491.63499999999999</v>
          </cell>
          <cell r="V2593">
            <v>26.229508196721319</v>
          </cell>
          <cell r="AQ2593">
            <v>33.633000000000003</v>
          </cell>
        </row>
        <row r="2594">
          <cell r="C2594">
            <v>-3.0401289683417798</v>
          </cell>
          <cell r="D2594">
            <v>-29.792304461005646</v>
          </cell>
          <cell r="E2594">
            <v>-37.876893620005937</v>
          </cell>
          <cell r="F2594">
            <v>-19.972490944408193</v>
          </cell>
          <cell r="G2594">
            <v>-24.33421875450821</v>
          </cell>
          <cell r="H2594">
            <v>-46.212500000000006</v>
          </cell>
          <cell r="J2594">
            <v>73.800000000000011</v>
          </cell>
          <cell r="K2594">
            <v>-18.466506069238889</v>
          </cell>
          <cell r="L2594">
            <v>-22.665274850139635</v>
          </cell>
          <cell r="M2594">
            <v>-14.60540170571111</v>
          </cell>
          <cell r="N2594">
            <v>-12.159280118905977</v>
          </cell>
          <cell r="O2594">
            <v>489.11500000000001</v>
          </cell>
          <cell r="V2594">
            <v>21.848423624489023</v>
          </cell>
          <cell r="AQ2594">
            <v>33.131</v>
          </cell>
        </row>
        <row r="2595">
          <cell r="C2595">
            <v>-2.6136119517174077</v>
          </cell>
          <cell r="D2595">
            <v>-29.466821415038993</v>
          </cell>
          <cell r="E2595">
            <v>-35.214838461644092</v>
          </cell>
          <cell r="F2595">
            <v>-17.765585380751734</v>
          </cell>
          <cell r="G2595">
            <v>-23.07165107360402</v>
          </cell>
          <cell r="H2595">
            <v>-43.454166666666673</v>
          </cell>
          <cell r="J2595">
            <v>69.983333333333334</v>
          </cell>
          <cell r="K2595">
            <v>-15.813354880019444</v>
          </cell>
          <cell r="L2595">
            <v>-20.109057822968726</v>
          </cell>
          <cell r="M2595">
            <v>-12.731315579672222</v>
          </cell>
          <cell r="N2595">
            <v>-9.2976314943730127</v>
          </cell>
          <cell r="O2595">
            <v>489.82</v>
          </cell>
          <cell r="V2595">
            <v>21.523209274508925</v>
          </cell>
          <cell r="AQ2595">
            <v>32.700000000000003</v>
          </cell>
        </row>
        <row r="2596">
          <cell r="B2596" t="str">
            <v>jul.09</v>
          </cell>
          <cell r="C2596">
            <v>-2.0593181072119613</v>
          </cell>
          <cell r="D2596">
            <v>-26.14193640475246</v>
          </cell>
          <cell r="E2596">
            <v>-33.567598105397643</v>
          </cell>
          <cell r="F2596">
            <v>-14.72740662786965</v>
          </cell>
          <cell r="G2596">
            <v>-20.014685770507139</v>
          </cell>
          <cell r="H2596">
            <v>-39.333333333333336</v>
          </cell>
          <cell r="J2596">
            <v>64.083333333333329</v>
          </cell>
          <cell r="K2596">
            <v>-14.613226629533335</v>
          </cell>
          <cell r="L2596">
            <v>-17.687400672995288</v>
          </cell>
          <cell r="M2596">
            <v>-12.050199364766668</v>
          </cell>
          <cell r="N2596">
            <v>-8.1260446652165097</v>
          </cell>
          <cell r="O2596">
            <v>496.68299999999999</v>
          </cell>
          <cell r="V2596">
            <v>18.546543706155916</v>
          </cell>
          <cell r="AQ2596">
            <v>32.155000000000001</v>
          </cell>
        </row>
        <row r="2597">
          <cell r="C2597">
            <v>-1.4879229210313611</v>
          </cell>
          <cell r="D2597">
            <v>-23.802154571518098</v>
          </cell>
          <cell r="E2597">
            <v>-33.321022378214131</v>
          </cell>
          <cell r="F2597">
            <v>-12.248274955842087</v>
          </cell>
          <cell r="G2597">
            <v>-15.117619547189692</v>
          </cell>
          <cell r="H2597">
            <v>-34.333333333333329</v>
          </cell>
          <cell r="J2597">
            <v>57.733333333333327</v>
          </cell>
          <cell r="K2597">
            <v>-13.611710894066666</v>
          </cell>
          <cell r="L2597">
            <v>-17.707013816494925</v>
          </cell>
          <cell r="M2597">
            <v>-11.391627029966665</v>
          </cell>
          <cell r="N2597">
            <v>-6.6746453268419073</v>
          </cell>
          <cell r="O2597">
            <v>501.66300000000001</v>
          </cell>
          <cell r="V2597">
            <v>17.572484761397078</v>
          </cell>
          <cell r="AQ2597">
            <v>31.524999999999999</v>
          </cell>
        </row>
        <row r="2598">
          <cell r="C2598">
            <v>-0.97965339874111423</v>
          </cell>
          <cell r="D2598">
            <v>-20.205831667281966</v>
          </cell>
          <cell r="E2598">
            <v>-34.758594459256209</v>
          </cell>
          <cell r="F2598">
            <v>-9.7452278461582704</v>
          </cell>
          <cell r="G2598">
            <v>-12.381774388959926</v>
          </cell>
          <cell r="H2598">
            <v>-29.487500000000001</v>
          </cell>
          <cell r="J2598">
            <v>52.5</v>
          </cell>
          <cell r="K2598">
            <v>-12.258621154166667</v>
          </cell>
          <cell r="L2598">
            <v>-18.312500699779083</v>
          </cell>
          <cell r="M2598">
            <v>-10.059111116166667</v>
          </cell>
          <cell r="N2598">
            <v>-6.3864943989202629</v>
          </cell>
          <cell r="O2598">
            <v>510.35599999999999</v>
          </cell>
          <cell r="V2598">
            <v>10.154032931178403</v>
          </cell>
          <cell r="AQ2598">
            <v>32.326000000000001</v>
          </cell>
        </row>
        <row r="2599">
          <cell r="C2599">
            <v>-0.54238879325115041</v>
          </cell>
          <cell r="D2599">
            <v>-18.059849313333842</v>
          </cell>
          <cell r="E2599">
            <v>-34.115706728821117</v>
          </cell>
          <cell r="F2599">
            <v>-7.7644091930062364</v>
          </cell>
          <cell r="G2599">
            <v>-10.322786585736511</v>
          </cell>
          <cell r="H2599">
            <v>-27</v>
          </cell>
          <cell r="J2599">
            <v>50.25</v>
          </cell>
          <cell r="K2599">
            <v>-10.597043909699998</v>
          </cell>
          <cell r="L2599">
            <v>-17.937351239842226</v>
          </cell>
          <cell r="M2599">
            <v>-8.9660504117000013</v>
          </cell>
          <cell r="N2599">
            <v>-4.5333306299059863</v>
          </cell>
          <cell r="O2599">
            <v>517.52599999999995</v>
          </cell>
          <cell r="V2599">
            <v>-0.78937001909032967</v>
          </cell>
          <cell r="AQ2599">
            <v>34.146000000000001</v>
          </cell>
        </row>
        <row r="2600">
          <cell r="C2600">
            <v>-0.59082521394768905</v>
          </cell>
          <cell r="D2600">
            <v>-16.513293701790605</v>
          </cell>
          <cell r="E2600">
            <v>-35.360450919103904</v>
          </cell>
          <cell r="F2600">
            <v>-6.5416802652848682</v>
          </cell>
          <cell r="G2600">
            <v>-10.442753342643131</v>
          </cell>
          <cell r="H2600">
            <v>-27.350000000000005</v>
          </cell>
          <cell r="J2600">
            <v>51.35</v>
          </cell>
          <cell r="K2600">
            <v>-8.6671401817999989</v>
          </cell>
          <cell r="L2600">
            <v>-19.226537498541145</v>
          </cell>
          <cell r="M2600">
            <v>-8.9450386707666656</v>
          </cell>
          <cell r="N2600">
            <v>-4.2474367295960453</v>
          </cell>
          <cell r="O2600">
            <v>523.67999999999995</v>
          </cell>
          <cell r="V2600">
            <v>3.1986106193198083</v>
          </cell>
          <cell r="AQ2600">
            <v>36.079000000000001</v>
          </cell>
        </row>
        <row r="2601">
          <cell r="C2601">
            <v>-0.72116266808692209</v>
          </cell>
          <cell r="D2601">
            <v>-16.864993678879486</v>
          </cell>
          <cell r="E2601">
            <v>-35.581431594091072</v>
          </cell>
          <cell r="F2601">
            <v>-5.9759821055851416</v>
          </cell>
          <cell r="G2601">
            <v>-9.4458963827449836</v>
          </cell>
          <cell r="H2601">
            <v>-30.037500000000005</v>
          </cell>
          <cell r="J2601">
            <v>54.266666666666673</v>
          </cell>
          <cell r="K2601">
            <v>-8.5938224071666678</v>
          </cell>
          <cell r="L2601">
            <v>-20.022110933148817</v>
          </cell>
          <cell r="M2601">
            <v>-10.095267186033334</v>
          </cell>
          <cell r="N2601">
            <v>-3.830569401229635</v>
          </cell>
          <cell r="O2601">
            <v>524.67399999999998</v>
          </cell>
          <cell r="V2601">
            <v>-1.5184247885932978</v>
          </cell>
          <cell r="AQ2601">
            <v>36.442</v>
          </cell>
        </row>
        <row r="2602">
          <cell r="B2602" t="str">
            <v>jan.10</v>
          </cell>
          <cell r="C2602">
            <v>-0.89965189155626624</v>
          </cell>
          <cell r="D2602">
            <v>-15.909771631737099</v>
          </cell>
          <cell r="E2602">
            <v>-37.509849302433302</v>
          </cell>
          <cell r="F2602">
            <v>-5.8778345103817697</v>
          </cell>
          <cell r="G2602">
            <v>-7.8712579308542638</v>
          </cell>
          <cell r="H2602">
            <v>-32.266666666666673</v>
          </cell>
          <cell r="J2602">
            <v>56.04999999999999</v>
          </cell>
          <cell r="K2602">
            <v>-8.3064344963666681</v>
          </cell>
          <cell r="L2602">
            <v>-21.28905786893327</v>
          </cell>
          <cell r="M2602">
            <v>-12.518904015266665</v>
          </cell>
          <cell r="N2602">
            <v>-4.5830853712388917</v>
          </cell>
          <cell r="O2602">
            <v>560.31200000000001</v>
          </cell>
          <cell r="V2602">
            <v>-1.0478573662809021</v>
          </cell>
          <cell r="AQ2602">
            <v>39.527999999999999</v>
          </cell>
        </row>
        <row r="2603">
          <cell r="C2603">
            <v>-0.95392744789924677</v>
          </cell>
          <cell r="D2603">
            <v>-14.945546230289819</v>
          </cell>
          <cell r="E2603">
            <v>-38.62934732599139</v>
          </cell>
          <cell r="F2603">
            <v>-4.5321497132354809</v>
          </cell>
          <cell r="G2603">
            <v>-7.7489918901534978</v>
          </cell>
          <cell r="H2603">
            <v>-34.37916666666667</v>
          </cell>
          <cell r="J2603">
            <v>56.666666666666664</v>
          </cell>
          <cell r="K2603">
            <v>-8.323540548533332</v>
          </cell>
          <cell r="L2603">
            <v>-22.749350214282785</v>
          </cell>
          <cell r="M2603">
            <v>-12.155479102266668</v>
          </cell>
          <cell r="N2603">
            <v>-5.6028964787914193</v>
          </cell>
          <cell r="O2603">
            <v>561.31500000000005</v>
          </cell>
          <cell r="V2603">
            <v>-9.239480330818628</v>
          </cell>
          <cell r="AQ2603">
            <v>40.128</v>
          </cell>
        </row>
        <row r="2604">
          <cell r="C2604">
            <v>-0.81341822416423204</v>
          </cell>
          <cell r="D2604">
            <v>-13.55510785156933</v>
          </cell>
          <cell r="E2604">
            <v>-40.19472587560972</v>
          </cell>
          <cell r="F2604">
            <v>-3.8727868127028571</v>
          </cell>
          <cell r="G2604">
            <v>-6.6706909539994932</v>
          </cell>
          <cell r="H2604">
            <v>-35.387500000000003</v>
          </cell>
          <cell r="J2604">
            <v>56.016666666666659</v>
          </cell>
          <cell r="K2604">
            <v>-6.3326816739000007</v>
          </cell>
          <cell r="L2604">
            <v>-23.036049836152774</v>
          </cell>
          <cell r="M2604">
            <v>-11.071014587933334</v>
          </cell>
          <cell r="N2604">
            <v>-4.9199171824995789</v>
          </cell>
          <cell r="O2604">
            <v>571.75400000000002</v>
          </cell>
          <cell r="V2604">
            <v>-2.0717034513180077</v>
          </cell>
          <cell r="AQ2604">
            <v>41.216000000000001</v>
          </cell>
        </row>
        <row r="2605">
          <cell r="C2605">
            <v>-0.55086189154579002</v>
          </cell>
          <cell r="D2605">
            <v>-12.746284721793893</v>
          </cell>
          <cell r="E2605">
            <v>-40.9028760513987</v>
          </cell>
          <cell r="F2605">
            <v>-2.5758030531255618</v>
          </cell>
          <cell r="G2605">
            <v>-7.5334548257370306</v>
          </cell>
          <cell r="H2605">
            <v>-36.670833333333327</v>
          </cell>
          <cell r="J2605">
            <v>55.383333333333333</v>
          </cell>
          <cell r="K2605">
            <v>-6.2949212097</v>
          </cell>
          <cell r="L2605">
            <v>-21.225825517430724</v>
          </cell>
          <cell r="M2605">
            <v>-9.7130664543333349</v>
          </cell>
          <cell r="N2605">
            <v>-6.6054191109636493</v>
          </cell>
          <cell r="O2605">
            <v>570.76800000000003</v>
          </cell>
          <cell r="V2605">
            <v>-7.496736068164644</v>
          </cell>
          <cell r="AQ2605">
            <v>40.606999999999999</v>
          </cell>
        </row>
        <row r="2606">
          <cell r="C2606">
            <v>-0.30551379816954571</v>
          </cell>
          <cell r="D2606">
            <v>-12.715301507237449</v>
          </cell>
          <cell r="E2606">
            <v>-42.046383845791098</v>
          </cell>
          <cell r="F2606">
            <v>-2.4392802471594872</v>
          </cell>
          <cell r="G2606">
            <v>-7.3207910472231772</v>
          </cell>
          <cell r="H2606">
            <v>-38.324999999999996</v>
          </cell>
          <cell r="J2606">
            <v>54.616666666666667</v>
          </cell>
          <cell r="K2606">
            <v>-6.2755273095333335</v>
          </cell>
          <cell r="L2606">
            <v>-20.598387363882189</v>
          </cell>
          <cell r="M2606">
            <v>-10.615345004666667</v>
          </cell>
          <cell r="N2606">
            <v>-6.317171888335511</v>
          </cell>
          <cell r="O2606">
            <v>560.75099999999998</v>
          </cell>
          <cell r="V2606">
            <v>-7.2590907338140553</v>
          </cell>
          <cell r="AQ2606">
            <v>38.798000000000002</v>
          </cell>
        </row>
        <row r="2607">
          <cell r="C2607">
            <v>-0.17629166344638214</v>
          </cell>
          <cell r="D2607">
            <v>-13.103576168499677</v>
          </cell>
          <cell r="E2607">
            <v>-41.632107661132999</v>
          </cell>
          <cell r="F2607">
            <v>-2.4628612684713191</v>
          </cell>
          <cell r="G2607">
            <v>-8.8549317891261534</v>
          </cell>
          <cell r="H2607">
            <v>-40.083333333333336</v>
          </cell>
          <cell r="J2607">
            <v>54.866666666666667</v>
          </cell>
          <cell r="K2607">
            <v>-6.5103645946333337</v>
          </cell>
          <cell r="L2607">
            <v>-22.124867472565999</v>
          </cell>
          <cell r="M2607">
            <v>-10.9365964931</v>
          </cell>
          <cell r="N2607">
            <v>-8.0622050542131216</v>
          </cell>
          <cell r="O2607">
            <v>551.86800000000005</v>
          </cell>
          <cell r="V2607">
            <v>-12.763339705854515</v>
          </cell>
          <cell r="AQ2607">
            <v>37.19</v>
          </cell>
        </row>
        <row r="2608">
          <cell r="B2608" t="str">
            <v>jul.10</v>
          </cell>
          <cell r="C2608">
            <v>-0.24513954644431146</v>
          </cell>
          <cell r="D2608">
            <v>-12.581173969424654</v>
          </cell>
          <cell r="E2608">
            <v>-40.495279682263252</v>
          </cell>
          <cell r="F2608">
            <v>-3.2793063566788665</v>
          </cell>
          <cell r="G2608">
            <v>-8.6433122584626521</v>
          </cell>
          <cell r="H2608">
            <v>-41.958333333333336</v>
          </cell>
          <cell r="J2608">
            <v>56.566666666666663</v>
          </cell>
          <cell r="K2608">
            <v>-5.1938232901000001</v>
          </cell>
          <cell r="L2608">
            <v>-24.246998198593172</v>
          </cell>
          <cell r="M2608">
            <v>-11.416954970533332</v>
          </cell>
          <cell r="N2608">
            <v>-7.1378695067010627</v>
          </cell>
          <cell r="O2608">
            <v>548.06700000000001</v>
          </cell>
          <cell r="V2608">
            <v>-13.848071808510632</v>
          </cell>
          <cell r="AQ2608">
            <v>35.759</v>
          </cell>
        </row>
        <row r="2609">
          <cell r="B2609"/>
          <cell r="C2609">
            <v>-0.22550702663476396</v>
          </cell>
          <cell r="D2609">
            <v>-11.727027382520077</v>
          </cell>
          <cell r="E2609">
            <v>-40.795254475627196</v>
          </cell>
          <cell r="F2609">
            <v>-3.9821931006343712</v>
          </cell>
          <cell r="G2609">
            <v>-10.241553107886908</v>
          </cell>
          <cell r="H2609">
            <v>-40.354166666666664</v>
          </cell>
          <cell r="J2609">
            <v>55.5</v>
          </cell>
          <cell r="K2609">
            <v>-4.7873935623000001</v>
          </cell>
          <cell r="L2609">
            <v>-27.133333307721063</v>
          </cell>
          <cell r="M2609">
            <v>-10.936925388933332</v>
          </cell>
          <cell r="N2609">
            <v>-6.8530859977186163</v>
          </cell>
          <cell r="O2609">
            <v>549.654</v>
          </cell>
          <cell r="V2609">
            <v>-0.52435490547813046</v>
          </cell>
          <cell r="AQ2609">
            <v>34.718000000000004</v>
          </cell>
        </row>
        <row r="2610">
          <cell r="B2610"/>
          <cell r="C2610">
            <v>-0.21343134452301049</v>
          </cell>
          <cell r="D2610">
            <v>-9.9334867785393861</v>
          </cell>
          <cell r="E2610">
            <v>-41.09538508525484</v>
          </cell>
          <cell r="F2610">
            <v>-5.4319820553316225</v>
          </cell>
          <cell r="G2610">
            <v>-9.8067145978988375</v>
          </cell>
          <cell r="H2610">
            <v>-37.424999999999997</v>
          </cell>
          <cell r="J2610">
            <v>52.483333333333327</v>
          </cell>
          <cell r="K2610">
            <v>-4.009883397266667</v>
          </cell>
          <cell r="L2610">
            <v>-27.067836061809686</v>
          </cell>
          <cell r="M2610">
            <v>-11.255283854366667</v>
          </cell>
          <cell r="N2610">
            <v>-5.3984619144172123</v>
          </cell>
          <cell r="O2610">
            <v>555.82000000000005</v>
          </cell>
          <cell r="V2610">
            <v>-5.4142672140633064</v>
          </cell>
          <cell r="AQ2610">
            <v>35</v>
          </cell>
        </row>
        <row r="2611">
          <cell r="B2611"/>
          <cell r="C2611">
            <v>-0.44042263145403426</v>
          </cell>
          <cell r="D2611">
            <v>-10.651252075068557</v>
          </cell>
          <cell r="E2611">
            <v>-43.481383457894673</v>
          </cell>
          <cell r="F2611">
            <v>-7.053514324638833</v>
          </cell>
          <cell r="G2611">
            <v>-10.598123080127984</v>
          </cell>
          <cell r="H2611">
            <v>-40.012499999999996</v>
          </cell>
          <cell r="J2611">
            <v>53.733333333333327</v>
          </cell>
          <cell r="K2611">
            <v>-5.0275974541333328</v>
          </cell>
          <cell r="L2611">
            <v>-29.827177493689344</v>
          </cell>
          <cell r="M2611">
            <v>-11.719465100599999</v>
          </cell>
          <cell r="N2611">
            <v>-5.0326759873400251</v>
          </cell>
          <cell r="O2611">
            <v>550.846</v>
          </cell>
          <cell r="V2611">
            <v>-13.290878270032525</v>
          </cell>
          <cell r="AQ2611">
            <v>35.823</v>
          </cell>
        </row>
        <row r="2612">
          <cell r="B2612"/>
          <cell r="C2612">
            <v>-0.78129979796900428</v>
          </cell>
          <cell r="D2612">
            <v>-10.642548580778373</v>
          </cell>
          <cell r="E2612">
            <v>-44.200970701190251</v>
          </cell>
          <cell r="F2612">
            <v>-7.7528444323172501</v>
          </cell>
          <cell r="G2612">
            <v>-9.456081703812103</v>
          </cell>
          <cell r="H2612">
            <v>-44.875</v>
          </cell>
          <cell r="J2612">
            <v>57.099999999999994</v>
          </cell>
          <cell r="K2612">
            <v>-4.3700699850333331</v>
          </cell>
          <cell r="L2612">
            <v>-28.980504300280511</v>
          </cell>
          <cell r="M2612">
            <v>-12.189714175399999</v>
          </cell>
          <cell r="N2612">
            <v>-5.3563766710082463</v>
          </cell>
          <cell r="O2612">
            <v>546.92600000000004</v>
          </cell>
          <cell r="V2612">
            <v>-6.4587281877001583</v>
          </cell>
          <cell r="AQ2612">
            <v>36.856000000000002</v>
          </cell>
        </row>
        <row r="2613">
          <cell r="B2613"/>
          <cell r="C2613">
            <v>-1.3394154386951125</v>
          </cell>
          <cell r="D2613">
            <v>-11.752987965143733</v>
          </cell>
          <cell r="E2613">
            <v>-45.733717179422797</v>
          </cell>
          <cell r="F2613">
            <v>-8.1304751995852786</v>
          </cell>
          <cell r="G2613">
            <v>-9.9510023642193968</v>
          </cell>
          <cell r="H2613">
            <v>-50.158333333333331</v>
          </cell>
          <cell r="J2613">
            <v>62.266666666666673</v>
          </cell>
          <cell r="K2613">
            <v>-5.5547231414666669</v>
          </cell>
          <cell r="L2613">
            <v>-30.242666887145592</v>
          </cell>
          <cell r="M2613">
            <v>-13.549637421999998</v>
          </cell>
          <cell r="N2613">
            <v>-6.0861484675522988</v>
          </cell>
          <cell r="O2613">
            <v>541.84</v>
          </cell>
          <cell r="V2613">
            <v>-0.81061318291028028</v>
          </cell>
          <cell r="AQ2613">
            <v>36.496000000000002</v>
          </cell>
        </row>
        <row r="2614">
          <cell r="B2614" t="str">
            <v>jan.11</v>
          </cell>
          <cell r="C2614">
            <v>-1.4985558816213651</v>
          </cell>
          <cell r="D2614">
            <v>-10.346976113050369</v>
          </cell>
          <cell r="E2614">
            <v>-46.365055290433482</v>
          </cell>
          <cell r="F2614">
            <v>-7.1647782439239478</v>
          </cell>
          <cell r="G2614">
            <v>-11.127975324781444</v>
          </cell>
          <cell r="H2614">
            <v>-50.641666666666673</v>
          </cell>
          <cell r="J2614">
            <v>63.316666666666663</v>
          </cell>
          <cell r="K2614">
            <v>-4.6521763955999997</v>
          </cell>
          <cell r="L2614">
            <v>-29.199465260200302</v>
          </cell>
          <cell r="M2614">
            <v>-13.120823367633333</v>
          </cell>
          <cell r="N2614">
            <v>-8.8597186216729185</v>
          </cell>
          <cell r="O2614">
            <v>557.24400000000003</v>
          </cell>
          <cell r="V2614">
            <v>-9.0923459344511954</v>
          </cell>
          <cell r="AQ2614">
            <v>37.914000000000001</v>
          </cell>
        </row>
        <row r="2615">
          <cell r="B2615"/>
          <cell r="C2615">
            <v>-1.6776175980535502</v>
          </cell>
          <cell r="D2615">
            <v>-9.3336877812107506</v>
          </cell>
          <cell r="E2615">
            <v>-47.997557960680062</v>
          </cell>
          <cell r="F2615">
            <v>-7.4701143574194795</v>
          </cell>
          <cell r="G2615">
            <v>-10.639508876260434</v>
          </cell>
          <cell r="H2615">
            <v>-49.066666666666663</v>
          </cell>
          <cell r="J2615">
            <v>62.1</v>
          </cell>
          <cell r="K2615">
            <v>-5.2662678532666662</v>
          </cell>
          <cell r="L2615">
            <v>-31.338909335593456</v>
          </cell>
          <cell r="M2615">
            <v>-13.390757168266667</v>
          </cell>
          <cell r="N2615">
            <v>-11.228282623746907</v>
          </cell>
          <cell r="O2615">
            <v>555.54700000000003</v>
          </cell>
          <cell r="V2615">
            <v>-8.3994179701709637</v>
          </cell>
          <cell r="AQ2615">
            <v>37.963000000000001</v>
          </cell>
        </row>
        <row r="2616">
          <cell r="B2616"/>
          <cell r="C2616">
            <v>-1.7800144038462922</v>
          </cell>
          <cell r="D2616">
            <v>-9.6452384280727301</v>
          </cell>
          <cell r="E2616">
            <v>-49.646754680984081</v>
          </cell>
          <cell r="F2616">
            <v>-8.3354930863462471</v>
          </cell>
          <cell r="G2616">
            <v>-11.634147056034514</v>
          </cell>
          <cell r="H2616">
            <v>-48.404166666666669</v>
          </cell>
          <cell r="J2616">
            <v>60.6</v>
          </cell>
          <cell r="K2616">
            <v>-5.1724659387666669</v>
          </cell>
          <cell r="L2616">
            <v>-33.601821486968156</v>
          </cell>
          <cell r="M2616">
            <v>-11.487290535533333</v>
          </cell>
          <cell r="N2616">
            <v>-13.570217990719504</v>
          </cell>
          <cell r="O2616">
            <v>551.86099999999999</v>
          </cell>
          <cell r="V2616">
            <v>-15.21100945931253</v>
          </cell>
          <cell r="AQ2616">
            <v>37.704000000000001</v>
          </cell>
        </row>
        <row r="2617">
          <cell r="B2617"/>
          <cell r="C2617">
            <v>-2.0902124485681588</v>
          </cell>
          <cell r="D2617">
            <v>-10.631046389652139</v>
          </cell>
          <cell r="E2617">
            <v>-51.303895962850369</v>
          </cell>
          <cell r="F2617">
            <v>-11.827072803808109</v>
          </cell>
          <cell r="G2617">
            <v>-12.111109055730514</v>
          </cell>
          <cell r="H2617">
            <v>-49.470833333333331</v>
          </cell>
          <cell r="J2617">
            <v>60.933333333333337</v>
          </cell>
          <cell r="K2617">
            <v>-4.4171584549666667</v>
          </cell>
          <cell r="L2617">
            <v>-37.998223959134066</v>
          </cell>
          <cell r="M2617">
            <v>-12.0640296245</v>
          </cell>
          <cell r="N2617">
            <v>-14.885426520377214</v>
          </cell>
          <cell r="O2617">
            <v>541.97400000000005</v>
          </cell>
          <cell r="V2617">
            <v>-14.617070271876397</v>
          </cell>
          <cell r="AQ2617">
            <v>36.465000000000003</v>
          </cell>
        </row>
        <row r="2618">
          <cell r="B2618"/>
          <cell r="C2618">
            <v>-2.3192012575080878</v>
          </cell>
          <cell r="D2618">
            <v>-12.958587236283185</v>
          </cell>
          <cell r="E2618">
            <v>-52.889525601022321</v>
          </cell>
          <cell r="F2618">
            <v>-14.697203475879945</v>
          </cell>
          <cell r="G2618">
            <v>-14.402981727480997</v>
          </cell>
          <cell r="H2618">
            <v>-50.274999999999999</v>
          </cell>
          <cell r="J2618">
            <v>61.916666666666664</v>
          </cell>
          <cell r="K2618">
            <v>-3.2837325110333335</v>
          </cell>
          <cell r="L2618">
            <v>-40.252410199211319</v>
          </cell>
          <cell r="M2618">
            <v>-13.557469730833333</v>
          </cell>
          <cell r="N2618">
            <v>-14.802653433193811</v>
          </cell>
          <cell r="O2618">
            <v>530.61599999999999</v>
          </cell>
          <cell r="V2618">
            <v>4.9562379160516423</v>
          </cell>
          <cell r="AQ2618">
            <v>35.322000000000003</v>
          </cell>
        </row>
        <row r="2619">
          <cell r="B2619"/>
          <cell r="C2619">
            <v>-2.490759972611956</v>
          </cell>
          <cell r="D2619">
            <v>-14.403665770635092</v>
          </cell>
          <cell r="E2619">
            <v>-54.690531747906618</v>
          </cell>
          <cell r="F2619">
            <v>-16.553785475818657</v>
          </cell>
          <cell r="G2619">
            <v>-14.705950265964381</v>
          </cell>
          <cell r="H2619">
            <v>-50.666666666666657</v>
          </cell>
          <cell r="J2619">
            <v>63.533333333333324</v>
          </cell>
          <cell r="K2619">
            <v>-3.0329619842666666</v>
          </cell>
          <cell r="L2619">
            <v>-42.659489574479913</v>
          </cell>
          <cell r="M2619">
            <v>-17.216608966500001</v>
          </cell>
          <cell r="N2619">
            <v>-14.381614701743523</v>
          </cell>
          <cell r="O2619">
            <v>518.70500000000004</v>
          </cell>
          <cell r="V2619">
            <v>4.6888561013712859</v>
          </cell>
          <cell r="AQ2619">
            <v>33.807000000000002</v>
          </cell>
        </row>
        <row r="2620">
          <cell r="B2620" t="str">
            <v>jul.11</v>
          </cell>
          <cell r="C2620">
            <v>-2.6446360842311094</v>
          </cell>
          <cell r="D2620">
            <v>-13.811519916553451</v>
          </cell>
          <cell r="E2620">
            <v>-55.60903810065529</v>
          </cell>
          <cell r="F2620">
            <v>-17.786734300271284</v>
          </cell>
          <cell r="G2620">
            <v>-16.838343383633898</v>
          </cell>
          <cell r="H2620">
            <v>-49.120833333333337</v>
          </cell>
          <cell r="J2620">
            <v>63.216666666666661</v>
          </cell>
          <cell r="K2620">
            <v>-5.3356642926000006</v>
          </cell>
          <cell r="L2620">
            <v>-43.130855757977251</v>
          </cell>
          <cell r="M2620">
            <v>-18.424406635533334</v>
          </cell>
          <cell r="N2620">
            <v>-13.219394738890811</v>
          </cell>
          <cell r="O2620">
            <v>524.11800000000005</v>
          </cell>
          <cell r="V2620">
            <v>6.1857261378764683</v>
          </cell>
          <cell r="AQ2620">
            <v>32.817</v>
          </cell>
        </row>
        <row r="2621">
          <cell r="B2621"/>
          <cell r="C2621">
            <v>-2.7831781288702913</v>
          </cell>
          <cell r="D2621">
            <v>-15.040559153774433</v>
          </cell>
          <cell r="E2621">
            <v>-57.31765404909256</v>
          </cell>
          <cell r="F2621">
            <v>-18.345899292163327</v>
          </cell>
          <cell r="G2621">
            <v>-19.1951229615612</v>
          </cell>
          <cell r="H2621">
            <v>-49.129166666666663</v>
          </cell>
          <cell r="J2621">
            <v>63.733333333333327</v>
          </cell>
          <cell r="K2621">
            <v>-7.0659976844666668</v>
          </cell>
          <cell r="L2621">
            <v>-45.558728290918459</v>
          </cell>
          <cell r="M2621">
            <v>-18.183113740299998</v>
          </cell>
          <cell r="N2621">
            <v>-13.199838695033643</v>
          </cell>
          <cell r="O2621">
            <v>533.37199999999996</v>
          </cell>
          <cell r="V2621">
            <v>6.6048391891088576</v>
          </cell>
          <cell r="AQ2621">
            <v>32.463999999999999</v>
          </cell>
        </row>
        <row r="2622">
          <cell r="B2622"/>
          <cell r="C2622">
            <v>-3.0523000085629874</v>
          </cell>
          <cell r="D2622">
            <v>-17.098199683081784</v>
          </cell>
          <cell r="E2622">
            <v>-59.330339704321375</v>
          </cell>
          <cell r="F2622">
            <v>-19.24260440604009</v>
          </cell>
          <cell r="G2622">
            <v>-22.496038476542154</v>
          </cell>
          <cell r="H2622">
            <v>-50.8125</v>
          </cell>
          <cell r="J2622">
            <v>64.566666666666663</v>
          </cell>
          <cell r="K2622">
            <v>-8.3537023571333346</v>
          </cell>
          <cell r="L2622">
            <v>-48.002480205342749</v>
          </cell>
          <cell r="M2622">
            <v>-18.791166984466667</v>
          </cell>
          <cell r="N2622">
            <v>-13.918945209100388</v>
          </cell>
          <cell r="O2622">
            <v>554.08600000000001</v>
          </cell>
          <cell r="V2622">
            <v>17.195875087392221</v>
          </cell>
          <cell r="AQ2622">
            <v>33.67</v>
          </cell>
        </row>
        <row r="2623">
          <cell r="B2623"/>
          <cell r="C2623">
            <v>-3.3434755748135467</v>
          </cell>
          <cell r="D2623">
            <v>-20.246798609773546</v>
          </cell>
          <cell r="E2623">
            <v>-61.92557377208319</v>
          </cell>
          <cell r="F2623">
            <v>-19.680308840750627</v>
          </cell>
          <cell r="G2623">
            <v>-23.830754233004953</v>
          </cell>
          <cell r="H2623">
            <v>-52.954166666666673</v>
          </cell>
          <cell r="J2623">
            <v>67.133333333333326</v>
          </cell>
          <cell r="K2623">
            <v>-9.0961019475000011</v>
          </cell>
          <cell r="L2623">
            <v>-49.813535368233055</v>
          </cell>
          <cell r="M2623">
            <v>-21.055668506066663</v>
          </cell>
          <cell r="N2623">
            <v>-15.463351680713131</v>
          </cell>
          <cell r="O2623">
            <v>567.25</v>
          </cell>
          <cell r="V2623">
            <v>22.4277008700553</v>
          </cell>
          <cell r="AQ2623">
            <v>35.363</v>
          </cell>
        </row>
        <row r="2624">
          <cell r="B2624"/>
          <cell r="C2624">
            <v>-3.8941736881124207</v>
          </cell>
          <cell r="D2624">
            <v>-21.454097659580892</v>
          </cell>
          <cell r="E2624">
            <v>-64.173524136990196</v>
          </cell>
          <cell r="F2624">
            <v>-21.291731059131667</v>
          </cell>
          <cell r="G2624">
            <v>-26.441504972093128</v>
          </cell>
          <cell r="H2624">
            <v>-55.954166666666673</v>
          </cell>
          <cell r="J2624">
            <v>70.666666666666671</v>
          </cell>
          <cell r="K2624">
            <v>-11.184360892333332</v>
          </cell>
          <cell r="L2624">
            <v>-51.867421378813731</v>
          </cell>
          <cell r="M2624">
            <v>-23.714361851899998</v>
          </cell>
          <cell r="N2624">
            <v>-17.166431695234333</v>
          </cell>
          <cell r="O2624">
            <v>583.41999999999996</v>
          </cell>
          <cell r="V2624">
            <v>20.015370910551766</v>
          </cell>
          <cell r="AQ2624">
            <v>37.819000000000003</v>
          </cell>
        </row>
        <row r="2625">
          <cell r="B2625"/>
          <cell r="C2625">
            <v>-4.3761242368752908</v>
          </cell>
          <cell r="D2625">
            <v>-21.577729727994342</v>
          </cell>
          <cell r="E2625">
            <v>-65.252082537448743</v>
          </cell>
          <cell r="F2625">
            <v>-22.439186330026605</v>
          </cell>
          <cell r="G2625">
            <v>-28.055513069772729</v>
          </cell>
          <cell r="H2625">
            <v>-56.795833333333327</v>
          </cell>
          <cell r="J2625">
            <v>72.84999999999998</v>
          </cell>
          <cell r="K2625">
            <v>-12.811830500766668</v>
          </cell>
          <cell r="L2625">
            <v>-52.342071248630837</v>
          </cell>
          <cell r="M2625">
            <v>-25.889412779733334</v>
          </cell>
          <cell r="N2625">
            <v>-18.606375103475589</v>
          </cell>
          <cell r="O2625">
            <v>605.13400000000001</v>
          </cell>
          <cell r="V2625">
            <v>35.198095920129767</v>
          </cell>
          <cell r="AQ2625">
            <v>38.802999999999997</v>
          </cell>
        </row>
        <row r="2626">
          <cell r="B2626" t="str">
            <v>jan.12</v>
          </cell>
          <cell r="C2626">
            <v>-4.7</v>
          </cell>
          <cell r="D2626">
            <v>-21.967628027928356</v>
          </cell>
          <cell r="E2626">
            <v>-66.64388003832758</v>
          </cell>
          <cell r="F2626">
            <v>-22.279047526042532</v>
          </cell>
          <cell r="G2626">
            <v>-29.481908207154714</v>
          </cell>
          <cell r="H2626">
            <v>-57.1</v>
          </cell>
          <cell r="J2626">
            <v>74.099999999999994</v>
          </cell>
          <cell r="K2626">
            <v>-13.8</v>
          </cell>
          <cell r="L2626">
            <v>-54.729267160188506</v>
          </cell>
          <cell r="M2626">
            <v>-27.5</v>
          </cell>
          <cell r="N2626">
            <v>-17.661882069184653</v>
          </cell>
          <cell r="O2626">
            <v>637.66200000000003</v>
          </cell>
          <cell r="V2626">
            <v>19.883355197648143</v>
          </cell>
          <cell r="AQ2626">
            <v>42.25</v>
          </cell>
        </row>
        <row r="2627">
          <cell r="B2627"/>
          <cell r="C2627">
            <v>-4.9000000000000004</v>
          </cell>
          <cell r="D2627">
            <v>-21.641614890880522</v>
          </cell>
          <cell r="E2627">
            <v>-67.481237051483419</v>
          </cell>
          <cell r="F2627">
            <v>-21.222830947465638</v>
          </cell>
          <cell r="G2627">
            <v>-29.189927905399781</v>
          </cell>
          <cell r="H2627">
            <v>-55.8</v>
          </cell>
          <cell r="J2627">
            <v>74.5</v>
          </cell>
          <cell r="K2627">
            <v>-14.2</v>
          </cell>
          <cell r="L2627">
            <v>-55.557737962300187</v>
          </cell>
          <cell r="M2627">
            <v>-26.9</v>
          </cell>
          <cell r="N2627">
            <v>-15.759458176820862</v>
          </cell>
          <cell r="O2627">
            <v>648.01800000000003</v>
          </cell>
          <cell r="V2627">
            <v>19.590167189547671</v>
          </cell>
          <cell r="AQ2627">
            <v>42.941000000000003</v>
          </cell>
        </row>
        <row r="2628">
          <cell r="B2628"/>
          <cell r="C2628">
            <v>-4.8</v>
          </cell>
          <cell r="D2628">
            <v>-20.150991019386367</v>
          </cell>
          <cell r="E2628">
            <v>-68.785962185958425</v>
          </cell>
          <cell r="F2628">
            <v>-19.897415134468698</v>
          </cell>
          <cell r="G2628">
            <v>-29.626548545562727</v>
          </cell>
          <cell r="H2628">
            <v>-54.5</v>
          </cell>
          <cell r="J2628">
            <v>74.5</v>
          </cell>
          <cell r="K2628">
            <v>-14.7</v>
          </cell>
          <cell r="L2628">
            <v>-56.801230418216853</v>
          </cell>
          <cell r="M2628">
            <v>-26.4</v>
          </cell>
          <cell r="N2628">
            <v>-14.697956867482285</v>
          </cell>
          <cell r="O2628">
            <v>661.04300000000001</v>
          </cell>
          <cell r="V2628">
            <v>19.859676119293624</v>
          </cell>
          <cell r="AQ2628">
            <v>42.244999999999997</v>
          </cell>
        </row>
        <row r="2629">
          <cell r="B2629"/>
          <cell r="C2629">
            <v>-4.7</v>
          </cell>
          <cell r="D2629">
            <v>-19.568854447176236</v>
          </cell>
          <cell r="E2629">
            <v>-69.747204413305496</v>
          </cell>
          <cell r="F2629">
            <v>-19.296838986973281</v>
          </cell>
          <cell r="G2629">
            <v>-29.904968489850702</v>
          </cell>
          <cell r="H2629">
            <v>-53.3</v>
          </cell>
          <cell r="J2629">
            <v>72.8</v>
          </cell>
          <cell r="K2629">
            <v>-14.2</v>
          </cell>
          <cell r="L2629">
            <v>-56.985208057544334</v>
          </cell>
          <cell r="M2629">
            <v>-25.9</v>
          </cell>
          <cell r="N2629">
            <v>-15.031600453765037</v>
          </cell>
          <cell r="O2629">
            <v>655.89800000000002</v>
          </cell>
          <cell r="V2629">
            <v>15.188028797007203</v>
          </cell>
          <cell r="AQ2629">
            <v>40.834000000000003</v>
          </cell>
        </row>
        <row r="2630">
          <cell r="B2630"/>
          <cell r="C2630">
            <v>-4.5999999999999996</v>
          </cell>
          <cell r="D2630">
            <v>-19.757380673469381</v>
          </cell>
          <cell r="E2630">
            <v>-70.940735180527454</v>
          </cell>
          <cell r="F2630">
            <v>-19.837130795921439</v>
          </cell>
          <cell r="G2630">
            <v>-29.509944057307667</v>
          </cell>
          <cell r="H2630">
            <v>-52.6</v>
          </cell>
          <cell r="J2630">
            <v>71.5</v>
          </cell>
          <cell r="K2630">
            <v>-13.4</v>
          </cell>
          <cell r="L2630">
            <v>-58.050445362654919</v>
          </cell>
          <cell r="M2630">
            <v>-26.8</v>
          </cell>
          <cell r="N2630">
            <v>-17.059995681093913</v>
          </cell>
          <cell r="O2630">
            <v>641.22199999999998</v>
          </cell>
          <cell r="V2630">
            <v>12.577993463404979</v>
          </cell>
          <cell r="AQ2630">
            <v>40.834000000000003</v>
          </cell>
        </row>
        <row r="2631">
          <cell r="B2631"/>
          <cell r="C2631">
            <v>-4.4000000000000004</v>
          </cell>
          <cell r="D2631">
            <v>-19.861303663132897</v>
          </cell>
          <cell r="E2631">
            <v>-71.510769909294169</v>
          </cell>
          <cell r="F2631">
            <v>-19.940898935164412</v>
          </cell>
          <cell r="G2631">
            <v>-30.301863536904552</v>
          </cell>
          <cell r="H2631">
            <v>-51.5</v>
          </cell>
          <cell r="J2631">
            <v>69.900000000000006</v>
          </cell>
          <cell r="K2631">
            <v>-12.5</v>
          </cell>
          <cell r="L2631">
            <v>-58.587803309055026</v>
          </cell>
          <cell r="M2631">
            <v>-26</v>
          </cell>
          <cell r="N2631">
            <v>-16.743390123904572</v>
          </cell>
          <cell r="O2631">
            <v>645.95500000000004</v>
          </cell>
          <cell r="V2631">
            <v>16.406557648863185</v>
          </cell>
          <cell r="AQ2631">
            <v>39.164999999999999</v>
          </cell>
        </row>
        <row r="2632">
          <cell r="B2632" t="str">
            <v>jul.12</v>
          </cell>
          <cell r="C2632">
            <v>-4.4000000000000004</v>
          </cell>
          <cell r="D2632">
            <v>-20.3</v>
          </cell>
          <cell r="E2632">
            <v>-71.79199025184478</v>
          </cell>
          <cell r="F2632">
            <v>-19.8</v>
          </cell>
          <cell r="G2632">
            <v>-31.065548817921663</v>
          </cell>
          <cell r="H2632">
            <v>-50.4</v>
          </cell>
          <cell r="J2632">
            <v>69</v>
          </cell>
          <cell r="K2632">
            <v>-12.7</v>
          </cell>
          <cell r="L2632">
            <v>-58.9</v>
          </cell>
          <cell r="M2632">
            <v>-24.6</v>
          </cell>
          <cell r="N2632">
            <v>-15.8</v>
          </cell>
          <cell r="O2632">
            <v>655.34199999999998</v>
          </cell>
          <cell r="V2632">
            <v>12.959026074316359</v>
          </cell>
          <cell r="AQ2632">
            <v>38.71</v>
          </cell>
        </row>
        <row r="2633">
          <cell r="B2633"/>
          <cell r="C2633">
            <v>-4</v>
          </cell>
          <cell r="D2633">
            <v>-18.899999999999999</v>
          </cell>
          <cell r="E2633">
            <v>-70.266535001148654</v>
          </cell>
          <cell r="F2633">
            <v>-19.600000000000001</v>
          </cell>
          <cell r="G2633">
            <v>-30.621853106210008</v>
          </cell>
          <cell r="H2633">
            <v>-49.2</v>
          </cell>
          <cell r="J2633">
            <v>67.2</v>
          </cell>
          <cell r="K2633">
            <v>-12.6</v>
          </cell>
          <cell r="L2633">
            <v>-57</v>
          </cell>
          <cell r="M2633">
            <v>-24.9</v>
          </cell>
          <cell r="N2633">
            <v>-13.9</v>
          </cell>
          <cell r="O2633">
            <v>673.42100000000005</v>
          </cell>
          <cell r="V2633">
            <v>12.350360621607548</v>
          </cell>
          <cell r="AQ2633">
            <v>38.972000000000001</v>
          </cell>
        </row>
        <row r="2634">
          <cell r="B2634"/>
          <cell r="C2634">
            <v>-4.2</v>
          </cell>
          <cell r="D2634">
            <v>-19.600000000000001</v>
          </cell>
          <cell r="E2634">
            <v>-70.5</v>
          </cell>
          <cell r="F2634">
            <v>-20.5</v>
          </cell>
          <cell r="G2634">
            <v>-31</v>
          </cell>
          <cell r="H2634">
            <v>-51.4</v>
          </cell>
          <cell r="J2634">
            <v>68</v>
          </cell>
          <cell r="K2634">
            <v>-12.8</v>
          </cell>
          <cell r="L2634">
            <v>-57.6</v>
          </cell>
          <cell r="M2634">
            <v>-26.1</v>
          </cell>
          <cell r="N2634">
            <v>-14.6</v>
          </cell>
          <cell r="O2634">
            <v>683.55700000000002</v>
          </cell>
          <cell r="V2634">
            <v>-7.0517759936367552</v>
          </cell>
          <cell r="AQ2634"/>
        </row>
        <row r="2635">
          <cell r="B2635"/>
          <cell r="C2635">
            <v>-4.5999999999999996</v>
          </cell>
          <cell r="D2635">
            <v>-20.7</v>
          </cell>
          <cell r="E2635">
            <v>-71.3</v>
          </cell>
          <cell r="F2635">
            <v>-21.8</v>
          </cell>
          <cell r="G2635"/>
          <cell r="H2635">
            <v>-55.3</v>
          </cell>
          <cell r="J2635">
            <v>71</v>
          </cell>
          <cell r="K2635">
            <v>-14.2</v>
          </cell>
          <cell r="L2635">
            <v>-58</v>
          </cell>
          <cell r="M2635">
            <v>-29.1</v>
          </cell>
          <cell r="N2635">
            <v>-15.4</v>
          </cell>
          <cell r="O2635">
            <v>695</v>
          </cell>
          <cell r="V2635">
            <v>8.9624812981931257</v>
          </cell>
          <cell r="AQ2635"/>
        </row>
      </sheetData>
      <sheetData sheetId="4"/>
      <sheetData sheetId="5" refreshError="1"/>
      <sheetData sheetId="6" refreshError="1"/>
      <sheetData sheetId="7"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12.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13.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14.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tabSelected="1" showRuler="0" workbookViewId="0"/>
  </sheetViews>
  <sheetFormatPr defaultRowHeight="12.75"/>
  <cols>
    <col min="1" max="1" width="1.42578125" customWidth="1"/>
    <col min="2" max="2" width="2.5703125" customWidth="1"/>
    <col min="3" max="3" width="31.140625" customWidth="1"/>
    <col min="4" max="4" width="2.7109375" customWidth="1"/>
    <col min="5" max="5" width="1.28515625" customWidth="1"/>
    <col min="6" max="6" width="14" customWidth="1"/>
    <col min="7" max="7" width="5.5703125" customWidth="1"/>
    <col min="8" max="8" width="2.85546875" customWidth="1"/>
    <col min="9" max="9" width="35.85546875" customWidth="1"/>
    <col min="10" max="10" width="3.28515625" customWidth="1"/>
    <col min="11" max="11" width="2.7109375" customWidth="1"/>
    <col min="12" max="12" width="8.140625" customWidth="1"/>
  </cols>
  <sheetData>
    <row r="1" spans="1:16" ht="4.5" customHeight="1">
      <c r="A1" s="145"/>
      <c r="B1" s="148"/>
      <c r="C1" s="148"/>
      <c r="D1" s="148"/>
      <c r="E1" s="146"/>
      <c r="F1" s="144"/>
      <c r="G1" s="144"/>
      <c r="H1" s="41"/>
      <c r="I1" s="8"/>
      <c r="J1" s="8"/>
      <c r="K1" s="8"/>
    </row>
    <row r="2" spans="1:16" ht="17.25" customHeight="1">
      <c r="A2" s="145"/>
      <c r="B2" s="4"/>
      <c r="C2" s="144"/>
      <c r="D2" s="144"/>
      <c r="E2" s="146"/>
      <c r="F2" s="144"/>
      <c r="G2" s="144"/>
      <c r="H2" s="41"/>
      <c r="I2" s="8"/>
      <c r="J2" s="8"/>
      <c r="K2" s="8"/>
    </row>
    <row r="3" spans="1:16">
      <c r="A3" s="145"/>
      <c r="B3" s="4"/>
      <c r="C3" s="144"/>
      <c r="D3" s="144"/>
      <c r="E3" s="146"/>
      <c r="F3" s="144"/>
      <c r="G3" s="144"/>
      <c r="H3" s="41"/>
      <c r="J3" s="8"/>
      <c r="K3" s="8"/>
    </row>
    <row r="4" spans="1:16" ht="33.75" customHeight="1">
      <c r="A4" s="145"/>
      <c r="B4" s="4"/>
      <c r="C4" s="41"/>
      <c r="D4" s="41"/>
      <c r="E4" s="148"/>
      <c r="F4" s="41"/>
      <c r="G4" s="41"/>
      <c r="H4" s="41"/>
      <c r="I4" s="166" t="s">
        <v>40</v>
      </c>
      <c r="K4" s="8"/>
    </row>
    <row r="5" spans="1:16" s="12" customFormat="1" ht="12.75" customHeight="1">
      <c r="A5" s="149"/>
      <c r="B5" s="1441" t="s">
        <v>76</v>
      </c>
      <c r="C5" s="1441"/>
      <c r="D5" s="1441"/>
      <c r="E5" s="148"/>
      <c r="F5" s="41"/>
      <c r="G5" s="41"/>
      <c r="H5" s="41"/>
      <c r="I5" s="8"/>
      <c r="J5" s="33"/>
      <c r="K5" s="8"/>
    </row>
    <row r="6" spans="1:16" ht="12.75" customHeight="1">
      <c r="A6" s="145"/>
      <c r="B6" s="145"/>
      <c r="C6" s="148"/>
      <c r="D6" s="148"/>
      <c r="E6" s="148"/>
      <c r="F6" s="41"/>
      <c r="G6" s="41"/>
      <c r="H6" s="41"/>
      <c r="I6" s="8"/>
      <c r="J6" s="33"/>
      <c r="K6" s="8"/>
      <c r="N6" s="238"/>
    </row>
    <row r="7" spans="1:16" ht="12.75" customHeight="1">
      <c r="A7" s="145"/>
      <c r="B7" s="145"/>
      <c r="C7" s="148"/>
      <c r="D7" s="148"/>
      <c r="E7" s="148"/>
      <c r="F7" s="41"/>
      <c r="G7" s="41"/>
      <c r="H7" s="41"/>
      <c r="I7" s="8"/>
      <c r="J7" s="33"/>
      <c r="K7" s="8"/>
      <c r="M7" s="51"/>
      <c r="N7" s="112"/>
    </row>
    <row r="8" spans="1:16" ht="12.75" customHeight="1">
      <c r="A8" s="145"/>
      <c r="B8" s="145"/>
      <c r="C8" s="148"/>
      <c r="D8" s="148"/>
      <c r="E8" s="148"/>
      <c r="F8" s="41"/>
      <c r="G8" s="41"/>
      <c r="H8" s="41"/>
      <c r="I8" s="8"/>
      <c r="J8" s="33"/>
      <c r="K8" s="5"/>
      <c r="M8" s="239"/>
    </row>
    <row r="9" spans="1:16" ht="12.75" customHeight="1">
      <c r="A9" s="145"/>
      <c r="B9" s="145"/>
      <c r="C9" s="148"/>
      <c r="D9" s="148"/>
      <c r="E9" s="148"/>
      <c r="F9" s="41"/>
      <c r="G9" s="41"/>
      <c r="H9" s="41"/>
      <c r="I9" s="8"/>
      <c r="J9" s="33"/>
      <c r="K9" s="5"/>
      <c r="M9" s="239"/>
    </row>
    <row r="10" spans="1:16" ht="12.75" customHeight="1">
      <c r="A10" s="145"/>
      <c r="B10" s="145"/>
      <c r="C10" s="148"/>
      <c r="D10" s="148"/>
      <c r="E10" s="148"/>
      <c r="F10" s="41"/>
      <c r="G10" s="41"/>
      <c r="H10" s="41"/>
      <c r="I10" s="8"/>
      <c r="J10" s="33"/>
      <c r="K10" s="5"/>
    </row>
    <row r="11" spans="1:16">
      <c r="A11" s="145"/>
      <c r="B11" s="145"/>
      <c r="C11" s="148"/>
      <c r="D11" s="148"/>
      <c r="E11" s="148"/>
      <c r="F11" s="41"/>
      <c r="G11" s="41"/>
      <c r="H11" s="41"/>
      <c r="I11" s="8"/>
      <c r="J11" s="33"/>
      <c r="K11" s="5"/>
    </row>
    <row r="12" spans="1:16">
      <c r="A12" s="145"/>
      <c r="B12" s="167" t="s">
        <v>31</v>
      </c>
      <c r="C12" s="157"/>
      <c r="D12" s="157"/>
      <c r="E12" s="148"/>
      <c r="F12" s="41"/>
      <c r="G12" s="41"/>
      <c r="H12" s="41"/>
      <c r="I12" s="8"/>
      <c r="J12" s="33"/>
      <c r="K12" s="5"/>
    </row>
    <row r="13" spans="1:16" ht="13.5" thickBot="1">
      <c r="A13" s="145"/>
      <c r="B13" s="145"/>
      <c r="C13" s="148"/>
      <c r="D13" s="148"/>
      <c r="E13" s="148"/>
      <c r="F13" s="41"/>
      <c r="G13" s="41"/>
      <c r="H13" s="41"/>
      <c r="I13" s="8"/>
      <c r="J13" s="33"/>
      <c r="K13" s="5"/>
      <c r="P13" s="235"/>
    </row>
    <row r="14" spans="1:16" ht="13.5" thickBot="1">
      <c r="A14" s="145"/>
      <c r="B14" s="94"/>
      <c r="C14" s="176" t="s">
        <v>24</v>
      </c>
      <c r="D14" s="173">
        <v>3</v>
      </c>
      <c r="E14" s="148"/>
      <c r="F14" s="41"/>
      <c r="G14" s="41"/>
      <c r="H14" s="41"/>
      <c r="I14" s="8"/>
      <c r="J14" s="33"/>
      <c r="K14" s="5"/>
      <c r="P14" s="235"/>
    </row>
    <row r="15" spans="1:16" ht="13.5" thickBot="1">
      <c r="A15" s="145"/>
      <c r="B15" s="145"/>
      <c r="C15" s="175"/>
      <c r="D15" s="171"/>
      <c r="E15" s="148"/>
      <c r="F15" s="41"/>
      <c r="G15" s="41"/>
      <c r="H15" s="41"/>
      <c r="I15" s="8"/>
      <c r="J15" s="33"/>
      <c r="K15" s="5"/>
      <c r="P15" s="235"/>
    </row>
    <row r="16" spans="1:16" ht="13.5" thickBot="1">
      <c r="A16" s="145"/>
      <c r="B16" s="94"/>
      <c r="C16" s="176" t="s">
        <v>37</v>
      </c>
      <c r="D16" s="174">
        <v>4</v>
      </c>
      <c r="E16" s="148"/>
      <c r="F16" s="41"/>
      <c r="G16" s="41"/>
      <c r="H16" s="41"/>
      <c r="I16" s="8"/>
      <c r="J16" s="33"/>
      <c r="K16" s="5"/>
      <c r="P16" s="235"/>
    </row>
    <row r="17" spans="1:16">
      <c r="A17" s="145"/>
      <c r="B17" s="147"/>
      <c r="C17" s="153"/>
      <c r="D17" s="168"/>
      <c r="E17" s="148"/>
      <c r="F17" s="41"/>
      <c r="G17" s="41"/>
      <c r="H17" s="41"/>
      <c r="I17" s="8"/>
      <c r="J17" s="33"/>
      <c r="K17" s="5"/>
      <c r="P17" s="235"/>
    </row>
    <row r="18" spans="1:16" ht="13.5" customHeight="1">
      <c r="A18" s="145"/>
      <c r="B18" s="42"/>
      <c r="C18" s="177" t="s">
        <v>36</v>
      </c>
      <c r="D18" s="174">
        <v>6</v>
      </c>
      <c r="E18" s="148"/>
      <c r="F18" s="41"/>
      <c r="G18" s="41"/>
      <c r="H18" s="41"/>
      <c r="I18" s="8"/>
      <c r="J18" s="33"/>
      <c r="K18" s="5"/>
    </row>
    <row r="19" spans="1:16">
      <c r="A19" s="145"/>
      <c r="B19" s="158"/>
      <c r="C19" s="170" t="s">
        <v>3</v>
      </c>
      <c r="D19" s="171">
        <v>6</v>
      </c>
      <c r="E19" s="148"/>
      <c r="F19" s="41"/>
      <c r="G19" s="41"/>
      <c r="H19" s="41"/>
      <c r="I19" s="8"/>
      <c r="J19" s="33"/>
      <c r="K19" s="5"/>
    </row>
    <row r="20" spans="1:16">
      <c r="A20" s="145"/>
      <c r="B20" s="158"/>
      <c r="C20" s="170" t="s">
        <v>15</v>
      </c>
      <c r="D20" s="171">
        <v>7</v>
      </c>
      <c r="E20" s="148"/>
      <c r="F20" s="41"/>
      <c r="G20" s="41"/>
      <c r="H20" s="41"/>
      <c r="I20" s="8"/>
      <c r="J20" s="33"/>
      <c r="K20" s="5"/>
    </row>
    <row r="21" spans="1:16">
      <c r="A21" s="145"/>
      <c r="B21" s="158"/>
      <c r="C21" s="170" t="s">
        <v>9</v>
      </c>
      <c r="D21" s="171">
        <v>8</v>
      </c>
      <c r="E21" s="148"/>
      <c r="F21" s="41"/>
      <c r="G21" s="41"/>
      <c r="H21" s="41"/>
      <c r="I21" s="8"/>
      <c r="J21" s="33"/>
      <c r="K21" s="5"/>
    </row>
    <row r="22" spans="1:16">
      <c r="A22" s="145"/>
      <c r="B22" s="159"/>
      <c r="C22" s="170" t="s">
        <v>61</v>
      </c>
      <c r="D22" s="171">
        <v>9</v>
      </c>
      <c r="E22" s="148"/>
      <c r="G22" s="41"/>
      <c r="H22" s="41"/>
      <c r="I22" s="8"/>
      <c r="J22" s="33"/>
      <c r="K22" s="5"/>
    </row>
    <row r="23" spans="1:16" ht="22.5" customHeight="1">
      <c r="A23" s="145"/>
      <c r="B23" s="160"/>
      <c r="C23" s="233" t="s">
        <v>32</v>
      </c>
      <c r="D23" s="171">
        <v>10</v>
      </c>
      <c r="E23" s="148"/>
      <c r="F23" s="41"/>
      <c r="G23" s="41"/>
      <c r="H23" s="41"/>
      <c r="I23" s="8"/>
      <c r="J23" s="33"/>
      <c r="K23" s="5"/>
    </row>
    <row r="24" spans="1:16">
      <c r="A24" s="145"/>
      <c r="B24" s="160"/>
      <c r="C24" s="170" t="s">
        <v>29</v>
      </c>
      <c r="D24" s="171">
        <v>11</v>
      </c>
      <c r="E24" s="148"/>
      <c r="F24" s="41"/>
      <c r="G24" s="41"/>
      <c r="H24" s="41"/>
      <c r="I24" s="8"/>
      <c r="J24" s="33"/>
      <c r="K24" s="5"/>
    </row>
    <row r="25" spans="1:16" ht="12.75" customHeight="1">
      <c r="A25" s="145"/>
      <c r="B25" s="148"/>
      <c r="C25" s="170"/>
      <c r="D25" s="171"/>
      <c r="E25" s="148"/>
      <c r="F25" s="41"/>
      <c r="G25" s="1437" t="s">
        <v>591</v>
      </c>
      <c r="H25" s="1438"/>
      <c r="I25" s="1438"/>
      <c r="J25" s="4"/>
      <c r="K25" s="4"/>
    </row>
    <row r="26" spans="1:16" ht="13.5" customHeight="1">
      <c r="A26" s="145"/>
      <c r="B26" s="43"/>
      <c r="C26" s="178" t="s">
        <v>14</v>
      </c>
      <c r="D26" s="174">
        <v>12</v>
      </c>
      <c r="E26" s="148"/>
      <c r="F26" s="41"/>
      <c r="G26" s="1438"/>
      <c r="H26" s="1438"/>
      <c r="I26" s="1438"/>
      <c r="J26" s="4"/>
      <c r="K26" s="4"/>
    </row>
    <row r="27" spans="1:16" ht="12.75" customHeight="1">
      <c r="A27" s="145"/>
      <c r="B27" s="151"/>
      <c r="C27" s="170" t="s">
        <v>51</v>
      </c>
      <c r="D27" s="171">
        <v>12</v>
      </c>
      <c r="E27" s="148"/>
      <c r="F27" s="41"/>
      <c r="G27" s="1438"/>
      <c r="H27" s="1438"/>
      <c r="I27" s="1438"/>
      <c r="J27" s="4"/>
      <c r="K27" s="4"/>
    </row>
    <row r="28" spans="1:16" ht="22.5" customHeight="1">
      <c r="A28" s="145"/>
      <c r="B28" s="151"/>
      <c r="C28" s="193" t="s">
        <v>18</v>
      </c>
      <c r="D28" s="171">
        <v>12</v>
      </c>
      <c r="E28" s="148"/>
      <c r="F28" s="41"/>
      <c r="G28" s="1438"/>
      <c r="H28" s="1438"/>
      <c r="I28" s="1438"/>
      <c r="J28" s="4"/>
      <c r="K28" s="4"/>
    </row>
    <row r="29" spans="1:16" ht="12.75" customHeight="1">
      <c r="A29" s="145"/>
      <c r="B29" s="160"/>
      <c r="C29" s="161"/>
      <c r="D29" s="168"/>
      <c r="E29" s="148"/>
      <c r="F29" s="41"/>
      <c r="G29" s="1438"/>
      <c r="H29" s="1438"/>
      <c r="I29" s="1438"/>
      <c r="J29" s="4"/>
      <c r="K29" s="4"/>
    </row>
    <row r="30" spans="1:16" ht="13.5" customHeight="1">
      <c r="A30" s="145"/>
      <c r="B30" s="44"/>
      <c r="C30" s="179" t="s">
        <v>13</v>
      </c>
      <c r="D30" s="174">
        <v>13</v>
      </c>
      <c r="E30" s="148"/>
      <c r="F30" s="41"/>
      <c r="G30" s="1438"/>
      <c r="H30" s="1438"/>
      <c r="I30" s="1438"/>
      <c r="J30" s="4"/>
      <c r="K30" s="4"/>
    </row>
    <row r="31" spans="1:16" ht="12.75" customHeight="1">
      <c r="A31" s="145"/>
      <c r="B31" s="151"/>
      <c r="C31" s="194" t="s">
        <v>21</v>
      </c>
      <c r="D31" s="171">
        <v>13</v>
      </c>
      <c r="E31" s="148"/>
      <c r="F31" s="41"/>
      <c r="G31" s="1438"/>
      <c r="H31" s="1438"/>
      <c r="I31" s="1438"/>
      <c r="J31" s="4"/>
      <c r="K31" s="4"/>
    </row>
    <row r="32" spans="1:16" ht="12.75" customHeight="1">
      <c r="A32" s="145"/>
      <c r="B32" s="151"/>
      <c r="C32" s="192" t="s">
        <v>10</v>
      </c>
      <c r="D32" s="171">
        <v>14</v>
      </c>
      <c r="E32" s="148"/>
      <c r="F32" s="41"/>
      <c r="G32" s="165"/>
      <c r="H32" s="165"/>
      <c r="I32" s="165"/>
      <c r="J32" s="4"/>
      <c r="K32" s="4"/>
    </row>
    <row r="33" spans="1:11" ht="12.75" customHeight="1">
      <c r="A33" s="145"/>
      <c r="B33" s="151"/>
      <c r="C33" s="192" t="s">
        <v>30</v>
      </c>
      <c r="D33" s="171">
        <v>14</v>
      </c>
      <c r="E33" s="148"/>
      <c r="F33" s="41"/>
      <c r="G33" s="165"/>
      <c r="H33" s="165"/>
      <c r="I33" s="165"/>
      <c r="J33" s="4"/>
      <c r="K33" s="4"/>
    </row>
    <row r="34" spans="1:11" ht="12.75" customHeight="1">
      <c r="A34" s="145"/>
      <c r="B34" s="151"/>
      <c r="C34" s="192" t="s">
        <v>8</v>
      </c>
      <c r="D34" s="171">
        <v>15</v>
      </c>
      <c r="E34" s="148"/>
      <c r="F34" s="41"/>
      <c r="G34" s="165"/>
      <c r="H34" s="165"/>
      <c r="I34" s="165"/>
      <c r="J34" s="4"/>
      <c r="K34" s="4"/>
    </row>
    <row r="35" spans="1:11" ht="22.5" customHeight="1">
      <c r="A35" s="145"/>
      <c r="B35" s="151"/>
      <c r="C35" s="194" t="s">
        <v>62</v>
      </c>
      <c r="D35" s="171">
        <v>16</v>
      </c>
      <c r="E35" s="148"/>
      <c r="F35" s="41"/>
      <c r="G35" s="165"/>
      <c r="H35" s="165"/>
      <c r="I35" s="165"/>
      <c r="J35" s="4"/>
      <c r="K35" s="4"/>
    </row>
    <row r="36" spans="1:11" ht="12.75" customHeight="1">
      <c r="A36" s="145"/>
      <c r="B36" s="162"/>
      <c r="C36" s="192" t="s">
        <v>16</v>
      </c>
      <c r="D36" s="171">
        <v>16</v>
      </c>
      <c r="E36" s="148"/>
      <c r="F36" s="41"/>
      <c r="G36" s="41"/>
      <c r="H36" s="41"/>
      <c r="I36" s="8"/>
      <c r="J36" s="33"/>
      <c r="K36" s="5"/>
    </row>
    <row r="37" spans="1:11" ht="12.75" customHeight="1">
      <c r="A37" s="145"/>
      <c r="B37" s="151"/>
      <c r="C37" s="170" t="s">
        <v>35</v>
      </c>
      <c r="D37" s="171">
        <v>17</v>
      </c>
      <c r="E37" s="148"/>
      <c r="F37" s="41"/>
      <c r="G37" s="41"/>
      <c r="H37" s="41"/>
      <c r="I37" s="10"/>
      <c r="J37" s="10"/>
      <c r="K37" s="5"/>
    </row>
    <row r="38" spans="1:11">
      <c r="A38" s="145"/>
      <c r="B38" s="145"/>
      <c r="C38" s="148"/>
      <c r="D38" s="168"/>
      <c r="E38" s="148"/>
      <c r="F38" s="41"/>
      <c r="G38" s="41"/>
      <c r="H38" s="41"/>
      <c r="I38" s="10"/>
      <c r="J38" s="10"/>
      <c r="K38" s="5"/>
    </row>
    <row r="39" spans="1:11" ht="13.5" customHeight="1">
      <c r="A39" s="145"/>
      <c r="B39" s="60"/>
      <c r="C39" s="179" t="s">
        <v>33</v>
      </c>
      <c r="D39" s="174">
        <v>18</v>
      </c>
      <c r="E39" s="148"/>
      <c r="F39" s="41"/>
      <c r="G39" s="41"/>
      <c r="H39" s="41"/>
      <c r="I39" s="10"/>
      <c r="J39" s="10"/>
      <c r="K39" s="5"/>
    </row>
    <row r="40" spans="1:11">
      <c r="A40" s="145"/>
      <c r="B40" s="145"/>
      <c r="C40" s="170" t="s">
        <v>34</v>
      </c>
      <c r="D40" s="171">
        <v>18</v>
      </c>
      <c r="E40" s="148"/>
      <c r="F40" s="41"/>
      <c r="G40" s="41"/>
      <c r="H40" s="41"/>
      <c r="I40" s="35"/>
      <c r="J40" s="35"/>
      <c r="K40" s="5"/>
    </row>
    <row r="41" spans="1:11">
      <c r="A41" s="145"/>
      <c r="B41" s="162"/>
      <c r="C41" s="170" t="s">
        <v>0</v>
      </c>
      <c r="D41" s="171">
        <v>19</v>
      </c>
      <c r="E41" s="148"/>
      <c r="F41" s="41"/>
      <c r="G41" s="41"/>
      <c r="H41" s="41"/>
      <c r="I41" s="45"/>
      <c r="J41" s="16"/>
      <c r="K41" s="5"/>
    </row>
    <row r="42" spans="1:11">
      <c r="A42" s="145"/>
      <c r="B42" s="162"/>
      <c r="C42" s="170" t="s">
        <v>19</v>
      </c>
      <c r="D42" s="171">
        <v>19</v>
      </c>
      <c r="E42" s="148"/>
      <c r="F42" s="41"/>
      <c r="G42" s="41"/>
      <c r="H42" s="41"/>
      <c r="I42" s="45"/>
      <c r="J42" s="16"/>
      <c r="K42" s="5"/>
    </row>
    <row r="43" spans="1:11">
      <c r="A43" s="145"/>
      <c r="B43" s="162"/>
      <c r="C43" s="170" t="s">
        <v>2</v>
      </c>
      <c r="D43" s="172">
        <v>19</v>
      </c>
      <c r="E43" s="153"/>
      <c r="F43" s="18"/>
      <c r="G43" s="15"/>
      <c r="H43" s="18"/>
      <c r="I43" s="18"/>
      <c r="J43" s="18"/>
      <c r="K43" s="5"/>
    </row>
    <row r="44" spans="1:11">
      <c r="A44" s="145"/>
      <c r="B44" s="162"/>
      <c r="C44" s="170" t="s">
        <v>25</v>
      </c>
      <c r="D44" s="172">
        <v>19</v>
      </c>
      <c r="E44" s="153"/>
      <c r="F44" s="18"/>
      <c r="G44" s="15"/>
      <c r="H44" s="18"/>
      <c r="I44" s="18"/>
      <c r="J44" s="18"/>
      <c r="K44" s="5"/>
    </row>
    <row r="45" spans="1:11" ht="12.75" customHeight="1" thickBot="1">
      <c r="A45" s="145"/>
      <c r="B45" s="163"/>
      <c r="C45" s="163"/>
      <c r="D45" s="169"/>
      <c r="E45" s="154"/>
      <c r="F45" s="45"/>
      <c r="G45" s="15"/>
      <c r="H45" s="45"/>
      <c r="I45" s="45"/>
      <c r="J45" s="16"/>
      <c r="K45" s="5"/>
    </row>
    <row r="46" spans="1:11" ht="13.5" customHeight="1" thickBot="1">
      <c r="A46" s="145"/>
      <c r="B46" s="237"/>
      <c r="C46" s="179" t="s">
        <v>43</v>
      </c>
      <c r="D46" s="173">
        <v>20</v>
      </c>
      <c r="E46" s="154"/>
      <c r="F46" s="45"/>
      <c r="G46" s="15"/>
      <c r="H46" s="45"/>
      <c r="I46" s="45"/>
      <c r="J46" s="16"/>
      <c r="K46" s="5"/>
    </row>
    <row r="47" spans="1:11">
      <c r="A47" s="145"/>
      <c r="B47" s="145"/>
      <c r="C47" s="170" t="s">
        <v>54</v>
      </c>
      <c r="D47" s="172">
        <v>20</v>
      </c>
      <c r="E47" s="154"/>
      <c r="F47" s="45"/>
      <c r="G47" s="15"/>
      <c r="H47" s="45"/>
      <c r="I47" s="45"/>
      <c r="J47" s="16"/>
      <c r="K47" s="5"/>
    </row>
    <row r="48" spans="1:11" ht="12.75" customHeight="1">
      <c r="A48" s="145"/>
      <c r="B48" s="163"/>
      <c r="C48" s="233" t="s">
        <v>60</v>
      </c>
      <c r="D48" s="236">
        <v>21</v>
      </c>
      <c r="E48" s="154"/>
      <c r="F48" s="45"/>
      <c r="G48" s="15"/>
      <c r="H48" s="45"/>
      <c r="I48" s="45"/>
      <c r="J48" s="16"/>
      <c r="K48" s="5"/>
    </row>
    <row r="49" spans="1:11" ht="11.25" customHeight="1" thickBot="1">
      <c r="A49" s="145"/>
      <c r="B49" s="145"/>
      <c r="C49" s="233"/>
      <c r="D49" s="233"/>
      <c r="E49" s="154"/>
      <c r="F49" s="45"/>
      <c r="G49" s="15"/>
      <c r="H49" s="45"/>
      <c r="I49" s="45"/>
      <c r="J49" s="16"/>
      <c r="K49" s="5"/>
    </row>
    <row r="50" spans="1:11" ht="13.5" thickBot="1">
      <c r="A50" s="145"/>
      <c r="B50" s="94"/>
      <c r="C50" s="176" t="s">
        <v>6</v>
      </c>
      <c r="D50" s="173">
        <v>22</v>
      </c>
      <c r="E50" s="153"/>
      <c r="F50" s="18"/>
      <c r="G50" s="15"/>
      <c r="H50" s="18"/>
      <c r="I50" s="18"/>
      <c r="J50" s="18"/>
      <c r="K50" s="5"/>
    </row>
    <row r="51" spans="1:11">
      <c r="A51" s="145"/>
      <c r="B51" s="156"/>
      <c r="C51" s="164"/>
      <c r="D51" s="164"/>
      <c r="E51" s="154"/>
      <c r="F51" s="45"/>
      <c r="G51" s="15"/>
      <c r="H51" s="45"/>
      <c r="I51" s="45"/>
      <c r="J51" s="16"/>
      <c r="K51" s="5"/>
    </row>
    <row r="52" spans="1:11" ht="11.25" customHeight="1">
      <c r="A52" s="145"/>
      <c r="B52" s="147"/>
      <c r="C52" s="151"/>
      <c r="D52" s="151"/>
      <c r="E52" s="154"/>
      <c r="F52" s="45"/>
      <c r="G52" s="15"/>
      <c r="H52" s="45"/>
      <c r="I52" s="45"/>
      <c r="J52" s="16"/>
      <c r="K52" s="5"/>
    </row>
    <row r="53" spans="1:11" ht="15.75" customHeight="1">
      <c r="A53" s="145"/>
      <c r="B53" s="145"/>
      <c r="C53" s="151"/>
      <c r="D53" s="151"/>
      <c r="E53" s="154"/>
      <c r="F53" s="45"/>
      <c r="G53" s="15"/>
      <c r="H53" s="45"/>
      <c r="I53" s="45"/>
      <c r="J53" s="16"/>
      <c r="K53" s="5"/>
    </row>
    <row r="54" spans="1:11" ht="26.25" customHeight="1">
      <c r="A54" s="145"/>
      <c r="B54" s="145"/>
      <c r="C54" s="180" t="s">
        <v>63</v>
      </c>
      <c r="D54" s="150"/>
      <c r="E54" s="154"/>
      <c r="F54" s="45"/>
      <c r="G54" s="15"/>
      <c r="H54" s="45"/>
      <c r="I54" s="45"/>
      <c r="J54" s="16"/>
      <c r="K54" s="5"/>
    </row>
    <row r="55" spans="1:11" ht="15.75" customHeight="1">
      <c r="A55" s="145"/>
      <c r="B55" s="145"/>
      <c r="C55" s="145"/>
      <c r="D55" s="145"/>
      <c r="E55" s="152"/>
      <c r="F55" s="45"/>
      <c r="G55" s="15"/>
      <c r="H55" s="45"/>
      <c r="I55" s="45"/>
      <c r="J55" s="16"/>
      <c r="K55" s="5"/>
    </row>
    <row r="56" spans="1:11" ht="24.75" customHeight="1">
      <c r="A56" s="145"/>
      <c r="B56" s="234" t="s">
        <v>11</v>
      </c>
      <c r="C56" s="1440" t="s">
        <v>750</v>
      </c>
      <c r="D56" s="1440"/>
      <c r="E56" s="1440"/>
      <c r="F56" s="45"/>
      <c r="G56" s="15"/>
      <c r="H56" s="45"/>
      <c r="I56" s="45"/>
      <c r="J56" s="16"/>
      <c r="K56" s="5"/>
    </row>
    <row r="57" spans="1:11" ht="24.75" customHeight="1">
      <c r="A57" s="145"/>
      <c r="B57" s="234" t="s">
        <v>11</v>
      </c>
      <c r="C57" s="1440" t="s">
        <v>730</v>
      </c>
      <c r="D57" s="1440"/>
      <c r="E57" s="155"/>
      <c r="F57" s="45"/>
      <c r="G57" s="15"/>
      <c r="H57" s="45"/>
      <c r="I57" s="45"/>
      <c r="J57" s="16"/>
      <c r="K57" s="5"/>
    </row>
    <row r="58" spans="1:11" ht="14.25" customHeight="1">
      <c r="A58" s="145"/>
      <c r="B58" s="145"/>
      <c r="C58" s="147"/>
      <c r="D58" s="147"/>
      <c r="E58" s="147"/>
      <c r="F58" s="45"/>
      <c r="G58" s="15"/>
      <c r="H58" s="45"/>
      <c r="I58" s="45"/>
      <c r="J58" s="16"/>
      <c r="K58" s="5"/>
    </row>
    <row r="59" spans="1:11" ht="21" customHeight="1"/>
    <row r="60" spans="1:11" ht="21" customHeight="1"/>
    <row r="70" spans="10:11" ht="8.25" customHeight="1"/>
    <row r="72" spans="10:11" ht="9" customHeight="1">
      <c r="K72" s="9"/>
    </row>
    <row r="73" spans="10:11" ht="8.25" customHeight="1">
      <c r="J73" s="1439"/>
      <c r="K73" s="1439"/>
    </row>
    <row r="74" spans="10:11" ht="9.75" customHeight="1"/>
  </sheetData>
  <customSheetViews>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B106"/>
  <sheetViews>
    <sheetView zoomScaleNormal="100" workbookViewId="0"/>
  </sheetViews>
  <sheetFormatPr defaultRowHeight="12.75"/>
  <cols>
    <col min="1" max="1" width="1" style="409" customWidth="1"/>
    <col min="2" max="2" width="2.5703125" style="409" customWidth="1"/>
    <col min="3" max="3" width="3" style="409" customWidth="1"/>
    <col min="4" max="4" width="18" style="409" customWidth="1"/>
    <col min="5" max="5" width="0.5703125" style="409" customWidth="1"/>
    <col min="6" max="6" width="4.28515625" style="409" customWidth="1"/>
    <col min="7" max="7" width="0.42578125" style="409" customWidth="1"/>
    <col min="8" max="8" width="4.42578125" style="409" customWidth="1"/>
    <col min="9" max="9" width="4.140625" style="409" customWidth="1"/>
    <col min="10" max="10" width="0.42578125" style="409" customWidth="1"/>
    <col min="11" max="11" width="4.42578125" style="409" customWidth="1"/>
    <col min="12" max="12" width="0.5703125" style="409" customWidth="1"/>
    <col min="13" max="13" width="6.7109375" style="409" customWidth="1"/>
    <col min="14" max="14" width="0.5703125" style="409" customWidth="1"/>
    <col min="15" max="15" width="8.140625" style="409" customWidth="1"/>
    <col min="16" max="16" width="0.28515625" style="409" customWidth="1"/>
    <col min="17" max="17" width="6.85546875" style="409" customWidth="1"/>
    <col min="18" max="18" width="2.42578125" style="409" customWidth="1"/>
    <col min="19" max="19" width="0.5703125" style="409" customWidth="1"/>
    <col min="20" max="20" width="6.28515625" style="409" customWidth="1"/>
    <col min="21" max="21" width="0.5703125" style="409" customWidth="1"/>
    <col min="22" max="22" width="8.140625" style="409" customWidth="1"/>
    <col min="23" max="23" width="0.42578125" style="409" customWidth="1"/>
    <col min="24" max="24" width="6.42578125" style="409" customWidth="1"/>
    <col min="25" max="25" width="0.42578125" style="409" customWidth="1"/>
    <col min="26" max="26" width="8.140625" style="409" customWidth="1"/>
    <col min="27" max="27" width="2.5703125" style="409" customWidth="1"/>
    <col min="28" max="28" width="1" style="409" customWidth="1"/>
    <col min="29" max="29" width="9.140625" style="409"/>
    <col min="30" max="30" width="11.5703125" style="409" bestFit="1" customWidth="1"/>
    <col min="31" max="16384" width="9.140625" style="409"/>
  </cols>
  <sheetData>
    <row r="1" spans="1:28" ht="13.5" customHeight="1" thickBot="1">
      <c r="A1" s="405"/>
      <c r="B1" s="528"/>
      <c r="C1" s="1505"/>
      <c r="D1" s="1505"/>
      <c r="E1" s="407"/>
      <c r="F1" s="407"/>
      <c r="G1" s="407"/>
      <c r="H1" s="407"/>
      <c r="I1" s="407"/>
      <c r="J1" s="407"/>
      <c r="K1" s="407"/>
      <c r="L1" s="407"/>
      <c r="M1" s="407"/>
      <c r="N1" s="407"/>
      <c r="O1" s="407"/>
      <c r="P1" s="407"/>
      <c r="Q1" s="407"/>
      <c r="R1" s="407"/>
      <c r="S1" s="407"/>
      <c r="T1" s="407"/>
      <c r="U1" s="407"/>
      <c r="V1" s="407"/>
      <c r="W1" s="407"/>
      <c r="Z1" s="879" t="s">
        <v>485</v>
      </c>
      <c r="AA1" s="1062"/>
      <c r="AB1" s="405"/>
    </row>
    <row r="2" spans="1:28" ht="6" customHeight="1">
      <c r="A2" s="405"/>
      <c r="B2" s="880"/>
      <c r="C2" s="881"/>
      <c r="D2" s="881"/>
      <c r="E2" s="411"/>
      <c r="F2" s="411"/>
      <c r="G2" s="411"/>
      <c r="H2" s="411"/>
      <c r="I2" s="411"/>
      <c r="J2" s="411"/>
      <c r="K2" s="411"/>
      <c r="L2" s="411"/>
      <c r="M2" s="411"/>
      <c r="N2" s="411"/>
      <c r="O2" s="412"/>
      <c r="P2" s="412"/>
      <c r="Q2" s="412"/>
      <c r="R2" s="412"/>
      <c r="S2" s="412"/>
      <c r="T2" s="412"/>
      <c r="U2" s="412"/>
      <c r="V2" s="412"/>
      <c r="W2" s="412"/>
      <c r="X2" s="412"/>
      <c r="Y2" s="412"/>
      <c r="Z2" s="1590" t="s">
        <v>97</v>
      </c>
      <c r="AA2" s="1063"/>
      <c r="AB2" s="405"/>
    </row>
    <row r="3" spans="1:28" ht="6.75" customHeight="1" thickBot="1">
      <c r="A3" s="405"/>
      <c r="B3" s="414"/>
      <c r="C3" s="413"/>
      <c r="D3" s="413"/>
      <c r="E3" s="413"/>
      <c r="F3" s="413"/>
      <c r="G3" s="413"/>
      <c r="H3" s="413"/>
      <c r="I3" s="413"/>
      <c r="J3" s="413"/>
      <c r="K3" s="413"/>
      <c r="L3" s="413"/>
      <c r="M3" s="413"/>
      <c r="N3" s="413"/>
      <c r="O3" s="413"/>
      <c r="P3" s="413"/>
      <c r="Q3" s="413"/>
      <c r="R3" s="413"/>
      <c r="S3" s="413"/>
      <c r="T3" s="413"/>
      <c r="U3" s="413"/>
      <c r="V3" s="413"/>
      <c r="W3" s="413"/>
      <c r="X3" s="413"/>
      <c r="Y3" s="413"/>
      <c r="Z3" s="1591"/>
      <c r="AA3" s="877"/>
      <c r="AB3" s="405"/>
    </row>
    <row r="4" spans="1:28" s="425" customFormat="1" ht="13.5" customHeight="1" thickBot="1">
      <c r="A4" s="421"/>
      <c r="B4" s="422"/>
      <c r="C4" s="1064" t="s">
        <v>486</v>
      </c>
      <c r="D4" s="1065"/>
      <c r="E4" s="1065"/>
      <c r="F4" s="1065"/>
      <c r="G4" s="1065"/>
      <c r="H4" s="1065"/>
      <c r="I4" s="1065"/>
      <c r="J4" s="1065"/>
      <c r="K4" s="1065"/>
      <c r="L4" s="1065"/>
      <c r="M4" s="1065"/>
      <c r="N4" s="1065"/>
      <c r="O4" s="1066"/>
      <c r="P4" s="1066"/>
      <c r="Q4" s="1066"/>
      <c r="R4" s="1066"/>
      <c r="S4" s="1066"/>
      <c r="T4" s="1066"/>
      <c r="U4" s="1066"/>
      <c r="V4" s="1066"/>
      <c r="W4" s="1066"/>
      <c r="X4" s="1066"/>
      <c r="Y4" s="1066"/>
      <c r="Z4" s="1067"/>
      <c r="AA4" s="1068"/>
      <c r="AB4" s="413"/>
    </row>
    <row r="5" spans="1:28" ht="4.5" customHeight="1">
      <c r="A5" s="405"/>
      <c r="B5" s="414"/>
      <c r="C5" s="1592" t="s">
        <v>308</v>
      </c>
      <c r="D5" s="1593"/>
      <c r="E5" s="436"/>
      <c r="F5" s="405"/>
      <c r="G5" s="405"/>
      <c r="H5" s="1069"/>
      <c r="I5" s="1069"/>
      <c r="J5" s="1069"/>
      <c r="K5" s="1069"/>
      <c r="L5" s="1069"/>
      <c r="M5" s="1069"/>
      <c r="N5" s="1069"/>
      <c r="O5" s="1069"/>
      <c r="P5" s="1069"/>
      <c r="Q5" s="1069"/>
      <c r="R5" s="1069"/>
      <c r="S5" s="1069"/>
      <c r="U5" s="1069"/>
      <c r="V5" s="1069"/>
      <c r="W5" s="1069"/>
      <c r="X5" s="1069"/>
      <c r="Y5" s="1069"/>
      <c r="Z5" s="1069"/>
      <c r="AA5" s="413"/>
      <c r="AB5" s="413"/>
    </row>
    <row r="6" spans="1:28" ht="12" customHeight="1">
      <c r="A6" s="405"/>
      <c r="B6" s="414"/>
      <c r="C6" s="1471"/>
      <c r="D6" s="1471"/>
      <c r="E6" s="436"/>
      <c r="F6" s="1472">
        <v>2011</v>
      </c>
      <c r="G6" s="1472"/>
      <c r="H6" s="1472"/>
      <c r="I6" s="1472"/>
      <c r="J6" s="1472"/>
      <c r="K6" s="1472"/>
      <c r="L6" s="1472"/>
      <c r="M6" s="1472"/>
      <c r="N6" s="1472"/>
      <c r="O6" s="1472"/>
      <c r="P6" s="1472"/>
      <c r="Q6" s="1472"/>
      <c r="R6" s="1070"/>
      <c r="S6" s="954"/>
      <c r="T6" s="1594">
        <v>2012</v>
      </c>
      <c r="U6" s="1594"/>
      <c r="V6" s="1594"/>
      <c r="W6" s="1594"/>
      <c r="X6" s="1594"/>
      <c r="Y6" s="1594"/>
      <c r="Z6" s="1594"/>
      <c r="AA6" s="413"/>
      <c r="AB6" s="413"/>
    </row>
    <row r="7" spans="1:28" ht="12" customHeight="1">
      <c r="A7" s="405"/>
      <c r="B7" s="414"/>
      <c r="C7" s="436"/>
      <c r="D7" s="436"/>
      <c r="E7" s="436"/>
      <c r="F7" s="1595" t="s">
        <v>338</v>
      </c>
      <c r="G7" s="1595"/>
      <c r="H7" s="1595"/>
      <c r="I7" s="1595"/>
      <c r="J7" s="872"/>
      <c r="K7" s="1595" t="s">
        <v>335</v>
      </c>
      <c r="L7" s="1595"/>
      <c r="M7" s="1595"/>
      <c r="N7" s="872"/>
      <c r="O7" s="1595" t="s">
        <v>336</v>
      </c>
      <c r="P7" s="1595"/>
      <c r="Q7" s="1595"/>
      <c r="R7" s="1595"/>
      <c r="S7" s="872"/>
      <c r="T7" s="1595" t="s">
        <v>337</v>
      </c>
      <c r="U7" s="1595"/>
      <c r="V7" s="1595"/>
      <c r="W7" s="954"/>
      <c r="X7" s="1474" t="s">
        <v>338</v>
      </c>
      <c r="Y7" s="1474"/>
      <c r="Z7" s="1474"/>
      <c r="AA7" s="413"/>
      <c r="AB7" s="413"/>
    </row>
    <row r="8" spans="1:28" ht="13.5" customHeight="1">
      <c r="A8" s="405"/>
      <c r="B8" s="414"/>
      <c r="C8" s="1587" t="s">
        <v>95</v>
      </c>
      <c r="D8" s="1587"/>
      <c r="E8" s="1071"/>
      <c r="F8" s="1588">
        <v>1016.2</v>
      </c>
      <c r="G8" s="1588"/>
      <c r="H8" s="1588"/>
      <c r="I8" s="1588"/>
      <c r="J8" s="1072"/>
      <c r="K8" s="1588">
        <v>1038.5</v>
      </c>
      <c r="L8" s="1588"/>
      <c r="M8" s="1588"/>
      <c r="N8" s="1073"/>
      <c r="O8" s="1589">
        <v>1006.9</v>
      </c>
      <c r="P8" s="1589"/>
      <c r="Q8" s="1589"/>
      <c r="R8" s="1074"/>
      <c r="S8" s="1075"/>
      <c r="T8" s="1589">
        <v>1013.3</v>
      </c>
      <c r="U8" s="1589"/>
      <c r="V8" s="1589"/>
      <c r="W8" s="1075"/>
      <c r="X8" s="1589">
        <v>924</v>
      </c>
      <c r="Y8" s="1589"/>
      <c r="Z8" s="1589"/>
      <c r="AA8" s="1076"/>
      <c r="AB8" s="413"/>
    </row>
    <row r="9" spans="1:28" ht="12" customHeight="1">
      <c r="A9" s="405"/>
      <c r="B9" s="414"/>
      <c r="C9" s="1584" t="s">
        <v>99</v>
      </c>
      <c r="D9" s="1584"/>
      <c r="E9" s="436"/>
      <c r="F9" s="1585">
        <v>497.6</v>
      </c>
      <c r="G9" s="1585"/>
      <c r="H9" s="1585"/>
      <c r="I9" s="1585"/>
      <c r="J9" s="1077"/>
      <c r="K9" s="1585">
        <v>514.29999999999995</v>
      </c>
      <c r="L9" s="1585"/>
      <c r="M9" s="1585"/>
      <c r="N9" s="1078"/>
      <c r="O9" s="1586">
        <v>504.2</v>
      </c>
      <c r="P9" s="1586"/>
      <c r="Q9" s="1586"/>
      <c r="R9" s="1078"/>
      <c r="S9" s="1075"/>
      <c r="T9" s="1586">
        <v>507.2</v>
      </c>
      <c r="U9" s="1586"/>
      <c r="V9" s="1586"/>
      <c r="W9" s="1075"/>
      <c r="X9" s="1586">
        <v>466.5</v>
      </c>
      <c r="Y9" s="1586"/>
      <c r="Z9" s="1586"/>
      <c r="AA9" s="413"/>
      <c r="AB9" s="248"/>
    </row>
    <row r="10" spans="1:28" ht="12" customHeight="1">
      <c r="A10" s="405"/>
      <c r="B10" s="414"/>
      <c r="C10" s="1584" t="s">
        <v>98</v>
      </c>
      <c r="D10" s="1584"/>
      <c r="E10" s="436"/>
      <c r="F10" s="1585">
        <v>518.6</v>
      </c>
      <c r="G10" s="1585"/>
      <c r="H10" s="1585"/>
      <c r="I10" s="1585"/>
      <c r="J10" s="1077"/>
      <c r="K10" s="1585">
        <v>524.20000000000005</v>
      </c>
      <c r="L10" s="1585"/>
      <c r="M10" s="1585"/>
      <c r="N10" s="1078"/>
      <c r="O10" s="1586">
        <v>502.8</v>
      </c>
      <c r="P10" s="1586"/>
      <c r="Q10" s="1586"/>
      <c r="R10" s="1078"/>
      <c r="S10" s="1075"/>
      <c r="T10" s="1586">
        <v>506.1</v>
      </c>
      <c r="U10" s="1586"/>
      <c r="V10" s="1586"/>
      <c r="W10" s="1075"/>
      <c r="X10" s="1586">
        <v>457.5</v>
      </c>
      <c r="Y10" s="1586"/>
      <c r="Z10" s="1586"/>
      <c r="AA10" s="248"/>
      <c r="AB10" s="248"/>
    </row>
    <row r="11" spans="1:28" ht="6.75" customHeight="1">
      <c r="A11" s="405"/>
      <c r="B11" s="414"/>
      <c r="C11" s="1584"/>
      <c r="D11" s="1584"/>
      <c r="E11" s="415"/>
      <c r="F11" s="1585"/>
      <c r="G11" s="1585"/>
      <c r="H11" s="1585"/>
      <c r="I11" s="1585"/>
      <c r="J11" s="1079"/>
      <c r="K11" s="1585"/>
      <c r="L11" s="1585"/>
      <c r="M11" s="1585"/>
      <c r="N11" s="1078"/>
      <c r="O11" s="1586"/>
      <c r="P11" s="1586"/>
      <c r="Q11" s="1586"/>
      <c r="R11" s="1078"/>
      <c r="S11" s="1075"/>
      <c r="T11" s="1586"/>
      <c r="U11" s="1586"/>
      <c r="V11" s="1586"/>
      <c r="W11" s="1075"/>
      <c r="X11" s="1586"/>
      <c r="Y11" s="1586"/>
      <c r="Z11" s="1586"/>
      <c r="AA11" s="439"/>
      <c r="AB11" s="439"/>
    </row>
    <row r="12" spans="1:28" ht="12" customHeight="1">
      <c r="A12" s="405"/>
      <c r="B12" s="414"/>
      <c r="C12" s="1584" t="s">
        <v>487</v>
      </c>
      <c r="D12" s="1584"/>
      <c r="E12" s="436"/>
      <c r="F12" s="1585">
        <v>669.4</v>
      </c>
      <c r="G12" s="1585"/>
      <c r="H12" s="1585"/>
      <c r="I12" s="1585"/>
      <c r="J12" s="1077"/>
      <c r="K12" s="1585">
        <v>682.5</v>
      </c>
      <c r="L12" s="1585"/>
      <c r="M12" s="1585"/>
      <c r="N12" s="1078"/>
      <c r="O12" s="1586">
        <v>688.7</v>
      </c>
      <c r="P12" s="1586"/>
      <c r="Q12" s="1586"/>
      <c r="R12" s="1078"/>
      <c r="S12" s="1075"/>
      <c r="T12" s="1586">
        <v>709.3</v>
      </c>
      <c r="U12" s="1586"/>
      <c r="V12" s="1586"/>
      <c r="W12" s="1075"/>
      <c r="X12" s="1586">
        <v>673.3</v>
      </c>
      <c r="Y12" s="1586"/>
      <c r="Z12" s="1586"/>
      <c r="AA12" s="248"/>
      <c r="AB12" s="248"/>
    </row>
    <row r="13" spans="1:28" ht="12" customHeight="1">
      <c r="A13" s="405"/>
      <c r="B13" s="414"/>
      <c r="C13" s="314"/>
      <c r="D13" s="874" t="s">
        <v>99</v>
      </c>
      <c r="E13" s="436"/>
      <c r="F13" s="1583">
        <v>333.7</v>
      </c>
      <c r="G13" s="1583"/>
      <c r="H13" s="1583"/>
      <c r="I13" s="1583"/>
      <c r="J13" s="873"/>
      <c r="K13" s="1583">
        <v>339.5</v>
      </c>
      <c r="L13" s="1583"/>
      <c r="M13" s="1583"/>
      <c r="N13" s="1080"/>
      <c r="O13" s="1478">
        <v>344.5</v>
      </c>
      <c r="P13" s="1478"/>
      <c r="Q13" s="1478"/>
      <c r="R13" s="1080"/>
      <c r="S13" s="1075"/>
      <c r="T13" s="1478">
        <v>347.6</v>
      </c>
      <c r="U13" s="1478"/>
      <c r="V13" s="1478"/>
      <c r="W13" s="1075"/>
      <c r="X13" s="1478">
        <v>332.3</v>
      </c>
      <c r="Y13" s="1478"/>
      <c r="Z13" s="1478"/>
      <c r="AA13" s="16"/>
      <c r="AB13" s="16"/>
    </row>
    <row r="14" spans="1:28" ht="12" customHeight="1">
      <c r="A14" s="405"/>
      <c r="B14" s="414"/>
      <c r="C14" s="314"/>
      <c r="D14" s="874" t="s">
        <v>98</v>
      </c>
      <c r="E14" s="436"/>
      <c r="F14" s="1583">
        <v>335.8</v>
      </c>
      <c r="G14" s="1583"/>
      <c r="H14" s="1583"/>
      <c r="I14" s="1583"/>
      <c r="J14" s="873"/>
      <c r="K14" s="1583">
        <v>343</v>
      </c>
      <c r="L14" s="1583"/>
      <c r="M14" s="1583"/>
      <c r="N14" s="1080"/>
      <c r="O14" s="1478">
        <v>344.3</v>
      </c>
      <c r="P14" s="1478"/>
      <c r="Q14" s="1478"/>
      <c r="R14" s="1080"/>
      <c r="S14" s="1075"/>
      <c r="T14" s="1478">
        <v>361.7</v>
      </c>
      <c r="U14" s="1478"/>
      <c r="V14" s="1478"/>
      <c r="W14" s="1075"/>
      <c r="X14" s="1478">
        <v>341</v>
      </c>
      <c r="Y14" s="1478"/>
      <c r="Z14" s="1478"/>
      <c r="AA14" s="16"/>
      <c r="AB14" s="16"/>
    </row>
    <row r="15" spans="1:28" ht="6.75" customHeight="1">
      <c r="A15" s="405"/>
      <c r="B15" s="414"/>
      <c r="C15" s="314"/>
      <c r="D15" s="874"/>
      <c r="E15" s="436"/>
      <c r="F15" s="1585"/>
      <c r="G15" s="1585"/>
      <c r="H15" s="1585"/>
      <c r="I15" s="1585"/>
      <c r="J15" s="1077"/>
      <c r="K15" s="1585"/>
      <c r="L15" s="1585"/>
      <c r="M15" s="1585"/>
      <c r="N15" s="1078"/>
      <c r="O15" s="1586"/>
      <c r="P15" s="1586"/>
      <c r="Q15" s="1586"/>
      <c r="R15" s="1078"/>
      <c r="S15" s="1075"/>
      <c r="T15" s="1586"/>
      <c r="U15" s="1586"/>
      <c r="V15" s="1586"/>
      <c r="W15" s="1075"/>
      <c r="X15" s="1586"/>
      <c r="Y15" s="1586"/>
      <c r="Z15" s="1586"/>
      <c r="AA15" s="16"/>
      <c r="AB15" s="16"/>
    </row>
    <row r="16" spans="1:28" ht="12" customHeight="1">
      <c r="A16" s="405"/>
      <c r="B16" s="414"/>
      <c r="C16" s="1584" t="s">
        <v>310</v>
      </c>
      <c r="D16" s="1584"/>
      <c r="E16" s="436"/>
      <c r="F16" s="1585">
        <v>269.39999999999998</v>
      </c>
      <c r="G16" s="1585"/>
      <c r="H16" s="1585"/>
      <c r="I16" s="1585"/>
      <c r="J16" s="1077"/>
      <c r="K16" s="1585">
        <v>280.5</v>
      </c>
      <c r="L16" s="1585"/>
      <c r="M16" s="1585"/>
      <c r="N16" s="1078"/>
      <c r="O16" s="1586">
        <v>253.2</v>
      </c>
      <c r="P16" s="1586"/>
      <c r="Q16" s="1586"/>
      <c r="R16" s="1078"/>
      <c r="S16" s="1075"/>
      <c r="T16" s="1586">
        <v>244.5</v>
      </c>
      <c r="U16" s="1586"/>
      <c r="V16" s="1586"/>
      <c r="W16" s="1075"/>
      <c r="X16" s="1586">
        <v>203.2</v>
      </c>
      <c r="Y16" s="1586"/>
      <c r="Z16" s="1586"/>
      <c r="AA16" s="499"/>
      <c r="AB16" s="248"/>
    </row>
    <row r="17" spans="1:28" ht="12" customHeight="1">
      <c r="A17" s="405"/>
      <c r="B17" s="414"/>
      <c r="C17" s="314"/>
      <c r="D17" s="874" t="s">
        <v>99</v>
      </c>
      <c r="E17" s="436"/>
      <c r="F17" s="1583">
        <v>132.19999999999999</v>
      </c>
      <c r="G17" s="1583"/>
      <c r="H17" s="1583"/>
      <c r="I17" s="1583"/>
      <c r="J17" s="873"/>
      <c r="K17" s="1583">
        <v>140.80000000000001</v>
      </c>
      <c r="L17" s="1583"/>
      <c r="M17" s="1583"/>
      <c r="N17" s="1080"/>
      <c r="O17" s="1478">
        <v>129.4</v>
      </c>
      <c r="P17" s="1478"/>
      <c r="Q17" s="1478"/>
      <c r="R17" s="1080"/>
      <c r="S17" s="1075"/>
      <c r="T17" s="1478">
        <v>130.19999999999999</v>
      </c>
      <c r="U17" s="1478"/>
      <c r="V17" s="1478"/>
      <c r="W17" s="1075"/>
      <c r="X17" s="1478">
        <v>112</v>
      </c>
      <c r="Y17" s="1478"/>
      <c r="Z17" s="1478"/>
      <c r="AA17" s="16"/>
      <c r="AB17" s="16"/>
    </row>
    <row r="18" spans="1:28" ht="12" customHeight="1">
      <c r="A18" s="405"/>
      <c r="B18" s="414"/>
      <c r="C18" s="314"/>
      <c r="D18" s="874" t="s">
        <v>98</v>
      </c>
      <c r="E18" s="436"/>
      <c r="F18" s="1583">
        <v>137.30000000000001</v>
      </c>
      <c r="G18" s="1583"/>
      <c r="H18" s="1583"/>
      <c r="I18" s="1583"/>
      <c r="J18" s="873"/>
      <c r="K18" s="1583">
        <v>139.6</v>
      </c>
      <c r="L18" s="1583"/>
      <c r="M18" s="1583"/>
      <c r="N18" s="1080"/>
      <c r="O18" s="1478">
        <v>123.8</v>
      </c>
      <c r="P18" s="1478"/>
      <c r="Q18" s="1478"/>
      <c r="R18" s="1080"/>
      <c r="S18" s="1075"/>
      <c r="T18" s="1478">
        <v>114.4</v>
      </c>
      <c r="U18" s="1478"/>
      <c r="V18" s="1478"/>
      <c r="W18" s="1075"/>
      <c r="X18" s="1478">
        <v>91.1</v>
      </c>
      <c r="Y18" s="1478"/>
      <c r="Z18" s="1478"/>
      <c r="AA18" s="16"/>
      <c r="AB18" s="16"/>
    </row>
    <row r="19" spans="1:28" ht="6.75" customHeight="1">
      <c r="A19" s="405"/>
      <c r="B19" s="414"/>
      <c r="C19" s="314"/>
      <c r="D19" s="874"/>
      <c r="E19" s="436"/>
      <c r="F19" s="1585"/>
      <c r="G19" s="1585"/>
      <c r="H19" s="1585"/>
      <c r="I19" s="1585"/>
      <c r="J19" s="873"/>
      <c r="K19" s="1585"/>
      <c r="L19" s="1585"/>
      <c r="M19" s="1585"/>
      <c r="N19" s="1080"/>
      <c r="O19" s="1586"/>
      <c r="P19" s="1586"/>
      <c r="Q19" s="1586"/>
      <c r="R19" s="1078"/>
      <c r="S19" s="1075"/>
      <c r="T19" s="1586"/>
      <c r="U19" s="1586"/>
      <c r="V19" s="1586"/>
      <c r="W19" s="1075"/>
      <c r="X19" s="1586"/>
      <c r="Y19" s="1586"/>
      <c r="Z19" s="1586"/>
      <c r="AA19" s="16"/>
      <c r="AB19" s="16"/>
    </row>
    <row r="20" spans="1:28" ht="12" customHeight="1">
      <c r="A20" s="405"/>
      <c r="B20" s="414"/>
      <c r="C20" s="1584" t="s">
        <v>488</v>
      </c>
      <c r="D20" s="1584"/>
      <c r="E20" s="436"/>
      <c r="F20" s="1585">
        <v>77.400000000000006</v>
      </c>
      <c r="G20" s="1585"/>
      <c r="H20" s="1585"/>
      <c r="I20" s="1585"/>
      <c r="J20" s="1077"/>
      <c r="K20" s="1585">
        <v>75.400000000000006</v>
      </c>
      <c r="L20" s="1585"/>
      <c r="M20" s="1585"/>
      <c r="N20" s="1078"/>
      <c r="O20" s="1586">
        <v>65.2</v>
      </c>
      <c r="P20" s="1586"/>
      <c r="Q20" s="1586"/>
      <c r="R20" s="1078"/>
      <c r="S20" s="1075"/>
      <c r="T20" s="1586">
        <v>59.4</v>
      </c>
      <c r="U20" s="1586"/>
      <c r="V20" s="1586"/>
      <c r="W20" s="1077"/>
      <c r="X20" s="1586">
        <v>47.5</v>
      </c>
      <c r="Y20" s="1586"/>
      <c r="Z20" s="1586"/>
      <c r="AA20" s="499"/>
      <c r="AB20" s="248"/>
    </row>
    <row r="21" spans="1:28" ht="12" customHeight="1">
      <c r="A21" s="405"/>
      <c r="B21" s="414"/>
      <c r="C21" s="314"/>
      <c r="D21" s="874" t="s">
        <v>99</v>
      </c>
      <c r="E21" s="436"/>
      <c r="F21" s="1583">
        <v>31.8</v>
      </c>
      <c r="G21" s="1583"/>
      <c r="H21" s="1583"/>
      <c r="I21" s="1583"/>
      <c r="J21" s="873"/>
      <c r="K21" s="1583">
        <v>34.1</v>
      </c>
      <c r="L21" s="1583"/>
      <c r="M21" s="1583"/>
      <c r="N21" s="1080"/>
      <c r="O21" s="1478">
        <v>30.5</v>
      </c>
      <c r="P21" s="1478"/>
      <c r="Q21" s="1478"/>
      <c r="R21" s="1080"/>
      <c r="S21" s="1075"/>
      <c r="T21" s="1478">
        <v>29.5</v>
      </c>
      <c r="U21" s="1478"/>
      <c r="V21" s="1478"/>
      <c r="W21" s="873"/>
      <c r="X21" s="1478">
        <v>22</v>
      </c>
      <c r="Y21" s="1478"/>
      <c r="Z21" s="1478"/>
      <c r="AA21" s="16"/>
      <c r="AB21" s="16"/>
    </row>
    <row r="22" spans="1:28" ht="12" customHeight="1">
      <c r="A22" s="405"/>
      <c r="B22" s="414"/>
      <c r="C22" s="314"/>
      <c r="D22" s="874" t="s">
        <v>98</v>
      </c>
      <c r="E22" s="436"/>
      <c r="F22" s="1583">
        <v>45.6</v>
      </c>
      <c r="G22" s="1583"/>
      <c r="H22" s="1583"/>
      <c r="I22" s="1583"/>
      <c r="J22" s="863"/>
      <c r="K22" s="1583">
        <v>41.5</v>
      </c>
      <c r="L22" s="1583"/>
      <c r="M22" s="1583"/>
      <c r="N22" s="1080"/>
      <c r="O22" s="1478">
        <v>34.6</v>
      </c>
      <c r="P22" s="1478"/>
      <c r="Q22" s="1478"/>
      <c r="R22" s="1080"/>
      <c r="S22" s="1081"/>
      <c r="T22" s="1478">
        <v>30.1</v>
      </c>
      <c r="U22" s="1478"/>
      <c r="V22" s="1478"/>
      <c r="W22" s="873"/>
      <c r="X22" s="1478">
        <v>25.4</v>
      </c>
      <c r="Y22" s="1478"/>
      <c r="Z22" s="1478"/>
      <c r="AA22" s="16"/>
      <c r="AB22" s="16"/>
    </row>
    <row r="23" spans="1:28" ht="2.25" customHeight="1">
      <c r="A23" s="405"/>
      <c r="B23" s="414"/>
      <c r="C23" s="314"/>
      <c r="D23" s="314"/>
      <c r="E23" s="436"/>
      <c r="F23" s="16"/>
      <c r="G23" s="16"/>
      <c r="H23" s="16"/>
      <c r="I23" s="413"/>
      <c r="J23" s="413"/>
      <c r="K23" s="413"/>
      <c r="L23" s="413"/>
      <c r="M23" s="16"/>
      <c r="N23" s="16"/>
      <c r="O23" s="16"/>
      <c r="P23" s="16"/>
      <c r="Q23" s="16"/>
      <c r="R23" s="16"/>
      <c r="S23" s="16"/>
      <c r="T23" s="16"/>
      <c r="U23" s="16"/>
      <c r="V23" s="413"/>
      <c r="W23" s="413"/>
      <c r="X23" s="1082"/>
      <c r="Y23" s="1082"/>
      <c r="Z23" s="1082"/>
      <c r="AA23" s="413"/>
      <c r="AB23" s="405"/>
    </row>
    <row r="24" spans="1:28" ht="12" customHeight="1">
      <c r="A24" s="405"/>
      <c r="B24" s="414"/>
      <c r="C24" s="506" t="s">
        <v>489</v>
      </c>
      <c r="D24" s="309"/>
      <c r="E24" s="309"/>
      <c r="F24" s="309"/>
      <c r="G24" s="309"/>
      <c r="H24" s="309"/>
      <c r="I24" s="309"/>
      <c r="J24" s="309"/>
      <c r="K24" s="309"/>
      <c r="L24" s="309"/>
      <c r="M24" s="1083" t="s">
        <v>136</v>
      </c>
      <c r="N24" s="309"/>
      <c r="O24" s="309"/>
      <c r="P24" s="309"/>
      <c r="Q24" s="309"/>
      <c r="R24" s="309"/>
      <c r="S24" s="309"/>
      <c r="T24" s="309"/>
      <c r="U24" s="309"/>
      <c r="V24" s="309"/>
      <c r="W24" s="309"/>
      <c r="X24" s="309"/>
      <c r="Y24" s="309"/>
      <c r="Z24" s="309"/>
      <c r="AA24" s="413"/>
      <c r="AB24" s="405"/>
    </row>
    <row r="25" spans="1:28" ht="3.75" customHeight="1" thickBot="1">
      <c r="A25" s="405"/>
      <c r="B25" s="414"/>
      <c r="C25" s="529"/>
      <c r="D25" s="436"/>
      <c r="E25" s="436"/>
      <c r="F25" s="436"/>
      <c r="G25" s="436"/>
      <c r="H25" s="436"/>
      <c r="I25" s="436"/>
      <c r="J25" s="436"/>
      <c r="K25" s="436"/>
      <c r="L25" s="436"/>
      <c r="M25" s="436"/>
      <c r="N25" s="436"/>
      <c r="O25" s="437"/>
      <c r="P25" s="437"/>
      <c r="Q25" s="437"/>
      <c r="R25" s="437"/>
      <c r="S25" s="437"/>
      <c r="T25" s="437"/>
      <c r="U25" s="437"/>
      <c r="V25" s="437"/>
      <c r="W25" s="437"/>
      <c r="X25" s="437"/>
      <c r="Y25" s="437"/>
      <c r="Z25" s="877"/>
      <c r="AA25" s="413"/>
      <c r="AB25" s="405"/>
    </row>
    <row r="26" spans="1:28" ht="13.5" thickBot="1">
      <c r="A26" s="405"/>
      <c r="B26" s="414"/>
      <c r="C26" s="1064" t="s">
        <v>18</v>
      </c>
      <c r="D26" s="1065"/>
      <c r="E26" s="1065"/>
      <c r="F26" s="1065"/>
      <c r="G26" s="1065"/>
      <c r="H26" s="1065"/>
      <c r="I26" s="1065"/>
      <c r="J26" s="1065"/>
      <c r="K26" s="1065"/>
      <c r="L26" s="1065"/>
      <c r="M26" s="1065"/>
      <c r="N26" s="1065"/>
      <c r="O26" s="1066"/>
      <c r="P26" s="1066"/>
      <c r="Q26" s="1066"/>
      <c r="R26" s="1066"/>
      <c r="S26" s="1066"/>
      <c r="T26" s="1066"/>
      <c r="U26" s="1066"/>
      <c r="V26" s="1066"/>
      <c r="W26" s="1066"/>
      <c r="X26" s="1066"/>
      <c r="Y26" s="1066"/>
      <c r="Z26" s="1067"/>
      <c r="AA26" s="413"/>
      <c r="AB26" s="405"/>
    </row>
    <row r="27" spans="1:28" ht="3" customHeight="1">
      <c r="A27" s="405"/>
      <c r="B27" s="414"/>
      <c r="C27" s="413"/>
      <c r="D27" s="413"/>
      <c r="E27" s="413"/>
      <c r="F27" s="413"/>
      <c r="G27" s="413"/>
      <c r="H27" s="413"/>
      <c r="I27" s="413"/>
      <c r="J27" s="413"/>
      <c r="K27" s="413"/>
      <c r="L27" s="413"/>
      <c r="M27" s="413"/>
      <c r="N27" s="413"/>
      <c r="O27" s="413"/>
      <c r="P27" s="413"/>
      <c r="Q27" s="413"/>
      <c r="R27" s="413"/>
      <c r="S27" s="413"/>
      <c r="T27" s="413"/>
      <c r="U27" s="413"/>
      <c r="V27" s="447"/>
      <c r="W27" s="962"/>
      <c r="X27" s="447"/>
      <c r="Y27" s="447"/>
      <c r="Z27" s="877"/>
      <c r="AA27" s="413"/>
      <c r="AB27" s="405"/>
    </row>
    <row r="28" spans="1:28" ht="13.5" customHeight="1">
      <c r="A28" s="405"/>
      <c r="B28" s="414"/>
      <c r="C28" s="1566" t="s">
        <v>490</v>
      </c>
      <c r="D28" s="1567"/>
      <c r="E28" s="1567"/>
      <c r="F28" s="1567"/>
      <c r="G28" s="1567"/>
      <c r="H28" s="1567"/>
      <c r="I28" s="1567"/>
      <c r="J28" s="1567"/>
      <c r="K28" s="1567"/>
      <c r="L28" s="1567"/>
      <c r="M28" s="1567"/>
      <c r="N28" s="1567"/>
      <c r="O28" s="1567"/>
      <c r="P28" s="1567"/>
      <c r="Q28" s="1567"/>
      <c r="R28" s="1567"/>
      <c r="S28" s="1567"/>
      <c r="T28" s="1567"/>
      <c r="U28" s="1567"/>
      <c r="V28" s="1567"/>
      <c r="W28" s="1567"/>
      <c r="X28" s="1567"/>
      <c r="Y28" s="1567"/>
      <c r="Z28" s="1568"/>
      <c r="AA28" s="413"/>
      <c r="AB28" s="405"/>
    </row>
    <row r="29" spans="1:28" ht="3.75" customHeight="1">
      <c r="A29" s="405"/>
      <c r="B29" s="414"/>
      <c r="C29" s="1569" t="s">
        <v>106</v>
      </c>
      <c r="D29" s="1569"/>
      <c r="E29" s="1084"/>
      <c r="F29" s="1084"/>
      <c r="G29" s="1084"/>
      <c r="H29" s="1084"/>
      <c r="J29" s="1085"/>
      <c r="K29" s="1085"/>
      <c r="L29" s="1084"/>
      <c r="N29" s="1085"/>
      <c r="O29" s="1085"/>
      <c r="P29" s="1084"/>
      <c r="R29" s="1085"/>
      <c r="S29" s="1084"/>
      <c r="U29" s="1085"/>
      <c r="V29" s="1085"/>
      <c r="W29" s="1084"/>
      <c r="X29" s="405"/>
      <c r="Y29" s="405"/>
      <c r="Z29" s="1085"/>
      <c r="AA29" s="413"/>
      <c r="AB29" s="405"/>
    </row>
    <row r="30" spans="1:28" ht="11.25" customHeight="1">
      <c r="A30" s="405"/>
      <c r="B30" s="414"/>
      <c r="C30" s="1570"/>
      <c r="D30" s="1570"/>
      <c r="E30" s="405"/>
      <c r="F30" s="405"/>
      <c r="G30" s="405"/>
      <c r="H30" s="405"/>
      <c r="I30" s="1580">
        <v>2011</v>
      </c>
      <c r="J30" s="1575"/>
      <c r="K30" s="1575"/>
      <c r="L30" s="1086"/>
      <c r="M30" s="1575" t="s">
        <v>645</v>
      </c>
      <c r="N30" s="1575"/>
      <c r="O30" s="1575"/>
      <c r="P30" s="1087"/>
      <c r="Q30" s="1581">
        <v>2012</v>
      </c>
      <c r="R30" s="1582"/>
      <c r="S30" s="1582"/>
      <c r="T30" s="1571" t="s">
        <v>646</v>
      </c>
      <c r="U30" s="1571"/>
      <c r="V30" s="1571"/>
      <c r="W30" s="1086"/>
      <c r="X30" s="1571" t="s">
        <v>647</v>
      </c>
      <c r="Y30" s="1571"/>
      <c r="Z30" s="1571"/>
      <c r="AA30" s="439"/>
      <c r="AB30" s="405"/>
    </row>
    <row r="31" spans="1:28" s="425" customFormat="1" ht="21.75" customHeight="1">
      <c r="A31" s="421"/>
      <c r="B31" s="422"/>
      <c r="C31" s="423"/>
      <c r="D31" s="423"/>
      <c r="E31" s="423"/>
      <c r="F31" s="423"/>
      <c r="G31" s="423"/>
      <c r="H31" s="423"/>
      <c r="I31" s="1575" t="s">
        <v>491</v>
      </c>
      <c r="J31" s="1575"/>
      <c r="K31" s="1575"/>
      <c r="L31" s="1088"/>
      <c r="M31" s="1089" t="s">
        <v>492</v>
      </c>
      <c r="N31" s="1090"/>
      <c r="O31" s="1091" t="s">
        <v>493</v>
      </c>
      <c r="P31" s="1088"/>
      <c r="Q31" s="1576" t="s">
        <v>491</v>
      </c>
      <c r="R31" s="1576"/>
      <c r="S31" s="954"/>
      <c r="T31" s="1089" t="s">
        <v>492</v>
      </c>
      <c r="U31" s="1090"/>
      <c r="V31" s="1091" t="s">
        <v>493</v>
      </c>
      <c r="W31" s="431"/>
      <c r="X31" s="1089" t="s">
        <v>492</v>
      </c>
      <c r="Y31" s="1090"/>
      <c r="Z31" s="1091" t="s">
        <v>493</v>
      </c>
      <c r="AA31" s="439"/>
      <c r="AB31" s="421"/>
    </row>
    <row r="32" spans="1:28" s="1102" customFormat="1" ht="9.75" customHeight="1">
      <c r="A32" s="1092"/>
      <c r="B32" s="1093"/>
      <c r="C32" s="1577" t="s">
        <v>95</v>
      </c>
      <c r="D32" s="1577"/>
      <c r="E32" s="1094"/>
      <c r="F32" s="1094"/>
      <c r="G32" s="1094"/>
      <c r="H32" s="1094"/>
      <c r="I32" s="1578">
        <v>571477</v>
      </c>
      <c r="J32" s="1578"/>
      <c r="K32" s="1578"/>
      <c r="L32" s="1095"/>
      <c r="M32" s="1096">
        <v>347267</v>
      </c>
      <c r="N32" s="1097"/>
      <c r="O32" s="1098">
        <v>60.8</v>
      </c>
      <c r="P32" s="1099"/>
      <c r="Q32" s="1578">
        <v>787162</v>
      </c>
      <c r="R32" s="1578"/>
      <c r="S32" s="1100"/>
      <c r="T32" s="1096">
        <v>350813</v>
      </c>
      <c r="U32" s="1096"/>
      <c r="V32" s="1098">
        <v>44.6</v>
      </c>
      <c r="W32" s="1101"/>
      <c r="X32" s="1096">
        <v>394093</v>
      </c>
      <c r="Y32" s="1096"/>
      <c r="Z32" s="1098">
        <v>50.1</v>
      </c>
      <c r="AA32" s="439"/>
      <c r="AB32" s="1092"/>
    </row>
    <row r="33" spans="1:28" s="474" customFormat="1" ht="9.75" customHeight="1">
      <c r="A33" s="1103"/>
      <c r="B33" s="1104"/>
      <c r="C33" s="1105" t="s">
        <v>494</v>
      </c>
      <c r="D33" s="1105"/>
      <c r="E33" s="1105"/>
      <c r="F33" s="1105"/>
      <c r="G33" s="1105"/>
      <c r="H33" s="1105"/>
      <c r="I33" s="1106"/>
      <c r="J33" s="1106"/>
      <c r="K33" s="1106"/>
      <c r="L33" s="998"/>
      <c r="M33" s="447"/>
      <c r="N33" s="998"/>
      <c r="O33" s="1107"/>
      <c r="P33" s="1056"/>
      <c r="Q33" s="1579"/>
      <c r="R33" s="1579"/>
      <c r="S33" s="1579"/>
      <c r="T33" s="447"/>
      <c r="U33" s="447"/>
      <c r="V33" s="451"/>
      <c r="W33" s="1056"/>
      <c r="X33" s="447"/>
      <c r="Y33" s="447"/>
      <c r="Z33" s="451"/>
      <c r="AA33" s="439"/>
      <c r="AB33" s="1103"/>
    </row>
    <row r="34" spans="1:28" s="1116" customFormat="1" ht="9.75" customHeight="1">
      <c r="A34" s="1108"/>
      <c r="B34" s="1109"/>
      <c r="C34" s="876" t="s">
        <v>525</v>
      </c>
      <c r="D34" s="876"/>
      <c r="E34" s="876"/>
      <c r="F34" s="876"/>
      <c r="G34" s="876"/>
      <c r="H34" s="876"/>
      <c r="I34" s="1573">
        <v>215245</v>
      </c>
      <c r="J34" s="1573"/>
      <c r="K34" s="1573"/>
      <c r="L34" s="1110"/>
      <c r="M34" s="1111">
        <v>129474</v>
      </c>
      <c r="N34" s="848"/>
      <c r="O34" s="1107">
        <v>60.2</v>
      </c>
      <c r="P34" s="1112"/>
      <c r="Q34" s="1573">
        <v>244845</v>
      </c>
      <c r="R34" s="1573"/>
      <c r="S34" s="1113"/>
      <c r="T34" s="1111">
        <v>108523</v>
      </c>
      <c r="U34" s="1111"/>
      <c r="V34" s="1114">
        <v>44.3</v>
      </c>
      <c r="W34" s="1115"/>
      <c r="X34" s="1111">
        <v>120286</v>
      </c>
      <c r="Y34" s="1111"/>
      <c r="Z34" s="1114">
        <v>49.1</v>
      </c>
      <c r="AA34" s="848"/>
      <c r="AB34" s="1108"/>
    </row>
    <row r="35" spans="1:28" s="1126" customFormat="1" ht="9.75" customHeight="1">
      <c r="A35" s="1117"/>
      <c r="B35" s="1118"/>
      <c r="C35" s="1119" t="s">
        <v>526</v>
      </c>
      <c r="D35" s="1119"/>
      <c r="E35" s="1119"/>
      <c r="F35" s="1119"/>
      <c r="G35" s="1119"/>
      <c r="H35" s="1119"/>
      <c r="I35" s="1564">
        <v>125245</v>
      </c>
      <c r="J35" s="1564"/>
      <c r="K35" s="1564"/>
      <c r="L35" s="998"/>
      <c r="M35" s="1120">
        <v>81299</v>
      </c>
      <c r="N35" s="998"/>
      <c r="O35" s="1121">
        <v>64.900000000000006</v>
      </c>
      <c r="P35" s="1122"/>
      <c r="Q35" s="1564">
        <v>169645</v>
      </c>
      <c r="R35" s="1564"/>
      <c r="S35" s="1123"/>
      <c r="T35" s="1120">
        <v>70940</v>
      </c>
      <c r="U35" s="1120"/>
      <c r="V35" s="1124">
        <v>41.8</v>
      </c>
      <c r="W35" s="1125"/>
      <c r="X35" s="1120">
        <v>76634</v>
      </c>
      <c r="Y35" s="1120"/>
      <c r="Z35" s="1124">
        <v>45.2</v>
      </c>
      <c r="AA35" s="439"/>
      <c r="AB35" s="1117"/>
    </row>
    <row r="36" spans="1:28" s="1126" customFormat="1" ht="9.75" customHeight="1">
      <c r="A36" s="1117"/>
      <c r="B36" s="1118"/>
      <c r="C36" s="1127" t="s">
        <v>527</v>
      </c>
      <c r="D36" s="1127"/>
      <c r="E36" s="1127"/>
      <c r="F36" s="1127"/>
      <c r="G36" s="1127"/>
      <c r="H36" s="1127"/>
      <c r="I36" s="1564">
        <v>45876</v>
      </c>
      <c r="J36" s="1564"/>
      <c r="K36" s="1564"/>
      <c r="L36" s="998"/>
      <c r="M36" s="1120">
        <v>26790</v>
      </c>
      <c r="N36" s="998"/>
      <c r="O36" s="1121">
        <v>58.4</v>
      </c>
      <c r="P36" s="1122"/>
      <c r="Q36" s="1564">
        <v>62376</v>
      </c>
      <c r="R36" s="1564"/>
      <c r="S36" s="1123"/>
      <c r="T36" s="1120">
        <v>18938</v>
      </c>
      <c r="U36" s="1120"/>
      <c r="V36" s="1124">
        <v>30.4</v>
      </c>
      <c r="W36" s="1125"/>
      <c r="X36" s="1120">
        <v>20295</v>
      </c>
      <c r="Y36" s="1120"/>
      <c r="Z36" s="1124">
        <v>32.5</v>
      </c>
      <c r="AA36" s="439"/>
      <c r="AB36" s="1117"/>
    </row>
    <row r="37" spans="1:28" s="1126" customFormat="1" ht="9.75" customHeight="1">
      <c r="A37" s="1117"/>
      <c r="B37" s="1118"/>
      <c r="C37" s="1127" t="s">
        <v>528</v>
      </c>
      <c r="D37" s="1127"/>
      <c r="E37" s="1127"/>
      <c r="F37" s="1127"/>
      <c r="G37" s="1127"/>
      <c r="H37" s="1127"/>
      <c r="I37" s="1564">
        <v>12509</v>
      </c>
      <c r="J37" s="1564"/>
      <c r="K37" s="1564"/>
      <c r="L37" s="998"/>
      <c r="M37" s="1120">
        <v>7704</v>
      </c>
      <c r="N37" s="998"/>
      <c r="O37" s="1121">
        <v>61.6</v>
      </c>
      <c r="P37" s="1122"/>
      <c r="Q37" s="1564">
        <v>25398</v>
      </c>
      <c r="R37" s="1564"/>
      <c r="S37" s="1123"/>
      <c r="T37" s="1120">
        <v>6471</v>
      </c>
      <c r="U37" s="1120"/>
      <c r="V37" s="1124">
        <v>25.5</v>
      </c>
      <c r="W37" s="1125"/>
      <c r="X37" s="1120">
        <v>7593</v>
      </c>
      <c r="Y37" s="1120"/>
      <c r="Z37" s="1124">
        <v>29.9</v>
      </c>
      <c r="AA37" s="439"/>
      <c r="AB37" s="1117"/>
    </row>
    <row r="38" spans="1:28" s="1126" customFormat="1" ht="9.75" customHeight="1">
      <c r="A38" s="1117"/>
      <c r="B38" s="1118"/>
      <c r="C38" s="1127" t="s">
        <v>529</v>
      </c>
      <c r="D38" s="1127"/>
      <c r="E38" s="1127"/>
      <c r="F38" s="1127"/>
      <c r="G38" s="1127"/>
      <c r="H38" s="1127"/>
      <c r="I38" s="1564">
        <v>64681</v>
      </c>
      <c r="J38" s="1564"/>
      <c r="K38" s="1564"/>
      <c r="L38" s="998"/>
      <c r="M38" s="1120">
        <v>45101</v>
      </c>
      <c r="N38" s="998"/>
      <c r="O38" s="1121">
        <v>69.7</v>
      </c>
      <c r="P38" s="1122"/>
      <c r="Q38" s="1564">
        <v>80828</v>
      </c>
      <c r="R38" s="1564"/>
      <c r="S38" s="1123"/>
      <c r="T38" s="1120">
        <v>44444</v>
      </c>
      <c r="U38" s="1120"/>
      <c r="V38" s="1124">
        <v>55</v>
      </c>
      <c r="W38" s="1125"/>
      <c r="X38" s="1120">
        <v>47608</v>
      </c>
      <c r="Y38" s="1120"/>
      <c r="Z38" s="1124">
        <v>58.9</v>
      </c>
      <c r="AA38" s="439"/>
      <c r="AB38" s="1117"/>
    </row>
    <row r="39" spans="1:28" s="1126" customFormat="1" ht="9.75" customHeight="1">
      <c r="A39" s="1117"/>
      <c r="B39" s="1118"/>
      <c r="C39" s="1128" t="s">
        <v>530</v>
      </c>
      <c r="D39" s="1128"/>
      <c r="E39" s="1128"/>
      <c r="F39" s="1128"/>
      <c r="G39" s="1128"/>
      <c r="H39" s="1128"/>
      <c r="I39" s="1564">
        <v>2179</v>
      </c>
      <c r="J39" s="1564"/>
      <c r="K39" s="1564"/>
      <c r="L39" s="998"/>
      <c r="M39" s="1120">
        <v>1704</v>
      </c>
      <c r="N39" s="998"/>
      <c r="O39" s="1121">
        <v>78.2</v>
      </c>
      <c r="P39" s="1122"/>
      <c r="Q39" s="1564">
        <v>1043</v>
      </c>
      <c r="R39" s="1564"/>
      <c r="S39" s="1123"/>
      <c r="T39" s="1120">
        <v>1087</v>
      </c>
      <c r="U39" s="1120"/>
      <c r="V39" s="1124">
        <v>104.2</v>
      </c>
      <c r="W39" s="1125"/>
      <c r="X39" s="1120">
        <v>1138</v>
      </c>
      <c r="Y39" s="1120"/>
      <c r="Z39" s="1124">
        <v>109.1</v>
      </c>
      <c r="AA39" s="439"/>
      <c r="AB39" s="1117"/>
    </row>
    <row r="40" spans="1:28" s="1126" customFormat="1" ht="9.75" customHeight="1">
      <c r="A40" s="1117"/>
      <c r="B40" s="1118"/>
      <c r="C40" s="1119" t="s">
        <v>531</v>
      </c>
      <c r="D40" s="1119"/>
      <c r="E40" s="1119"/>
      <c r="F40" s="1119"/>
      <c r="G40" s="1119"/>
      <c r="H40" s="1119"/>
      <c r="I40" s="1564">
        <v>90000</v>
      </c>
      <c r="J40" s="1564"/>
      <c r="K40" s="1564"/>
      <c r="L40" s="998"/>
      <c r="M40" s="1120">
        <v>48175</v>
      </c>
      <c r="N40" s="998"/>
      <c r="O40" s="1121">
        <v>53.5</v>
      </c>
      <c r="P40" s="1122"/>
      <c r="Q40" s="1564">
        <v>75200</v>
      </c>
      <c r="R40" s="1564"/>
      <c r="S40" s="1123"/>
      <c r="T40" s="1120">
        <v>37583</v>
      </c>
      <c r="U40" s="1120"/>
      <c r="V40" s="1124">
        <v>50</v>
      </c>
      <c r="W40" s="1125"/>
      <c r="X40" s="1120">
        <v>43652</v>
      </c>
      <c r="Y40" s="1120"/>
      <c r="Z40" s="1124">
        <v>58</v>
      </c>
      <c r="AA40" s="439"/>
      <c r="AB40" s="1117"/>
    </row>
    <row r="41" spans="1:28" s="1116" customFormat="1" ht="9.75" customHeight="1">
      <c r="A41" s="1108"/>
      <c r="B41" s="1109"/>
      <c r="C41" s="876" t="s">
        <v>532</v>
      </c>
      <c r="D41" s="876"/>
      <c r="E41" s="876"/>
      <c r="F41" s="876"/>
      <c r="G41" s="876"/>
      <c r="H41" s="876"/>
      <c r="I41" s="1573">
        <v>342109</v>
      </c>
      <c r="J41" s="1573"/>
      <c r="K41" s="1573"/>
      <c r="L41" s="1110"/>
      <c r="M41" s="1129">
        <v>207582</v>
      </c>
      <c r="N41" s="1110"/>
      <c r="O41" s="1107">
        <v>60.7</v>
      </c>
      <c r="P41" s="1130"/>
      <c r="Q41" s="1574">
        <v>528063</v>
      </c>
      <c r="R41" s="1574"/>
      <c r="S41" s="1131"/>
      <c r="T41" s="1129">
        <v>230789</v>
      </c>
      <c r="U41" s="1132"/>
      <c r="V41" s="1114">
        <v>43.7</v>
      </c>
      <c r="W41" s="1115"/>
      <c r="X41" s="1129">
        <v>262009</v>
      </c>
      <c r="Y41" s="1132"/>
      <c r="Z41" s="1114">
        <v>49.6</v>
      </c>
      <c r="AA41" s="848"/>
      <c r="AB41" s="1108"/>
    </row>
    <row r="42" spans="1:28" s="1116" customFormat="1" ht="9.75" customHeight="1">
      <c r="A42" s="1108"/>
      <c r="B42" s="1109"/>
      <c r="C42" s="876" t="s">
        <v>533</v>
      </c>
      <c r="D42" s="876"/>
      <c r="E42" s="876"/>
      <c r="F42" s="876"/>
      <c r="G42" s="876"/>
      <c r="H42" s="876"/>
      <c r="I42" s="1573">
        <v>14123</v>
      </c>
      <c r="J42" s="1573"/>
      <c r="K42" s="1573"/>
      <c r="L42" s="1110"/>
      <c r="M42" s="1129">
        <v>10211</v>
      </c>
      <c r="N42" s="1110"/>
      <c r="O42" s="1107">
        <v>72.3</v>
      </c>
      <c r="P42" s="1130"/>
      <c r="Q42" s="1574">
        <v>14254</v>
      </c>
      <c r="R42" s="1574"/>
      <c r="S42" s="1131"/>
      <c r="T42" s="1129">
        <v>11501</v>
      </c>
      <c r="U42" s="1132"/>
      <c r="V42" s="1114">
        <v>80.7</v>
      </c>
      <c r="W42" s="1115"/>
      <c r="X42" s="1129">
        <v>11798</v>
      </c>
      <c r="Y42" s="1132"/>
      <c r="Z42" s="1114">
        <v>82.8</v>
      </c>
      <c r="AA42" s="848"/>
      <c r="AB42" s="1108"/>
    </row>
    <row r="43" spans="1:28" s="474" customFormat="1" ht="10.5" customHeight="1">
      <c r="A43" s="1103"/>
      <c r="B43" s="1104"/>
      <c r="C43" s="1105" t="s">
        <v>495</v>
      </c>
      <c r="D43" s="1105"/>
      <c r="E43" s="1105"/>
      <c r="F43" s="1105"/>
      <c r="G43" s="1105"/>
      <c r="H43" s="1105"/>
      <c r="I43" s="1573"/>
      <c r="J43" s="1573"/>
      <c r="K43" s="1573"/>
      <c r="L43" s="998"/>
      <c r="M43" s="1133"/>
      <c r="N43" s="998"/>
      <c r="O43" s="1107"/>
      <c r="P43" s="1133"/>
      <c r="Q43" s="1134"/>
      <c r="R43" s="1134"/>
      <c r="S43" s="1134"/>
      <c r="T43" s="1133"/>
      <c r="U43" s="1133"/>
      <c r="V43" s="1114"/>
      <c r="W43" s="1125"/>
      <c r="X43" s="1133"/>
      <c r="Y43" s="1133"/>
      <c r="Z43" s="1114"/>
      <c r="AA43" s="471"/>
      <c r="AB43" s="1103"/>
    </row>
    <row r="44" spans="1:28" s="1126" customFormat="1" ht="9.75" customHeight="1">
      <c r="A44" s="1117"/>
      <c r="B44" s="1118"/>
      <c r="C44" s="644" t="s">
        <v>534</v>
      </c>
      <c r="D44" s="644"/>
      <c r="E44" s="644"/>
      <c r="F44" s="644"/>
      <c r="G44" s="644"/>
      <c r="H44" s="644"/>
      <c r="I44" s="1564">
        <v>195989</v>
      </c>
      <c r="J44" s="1564"/>
      <c r="K44" s="1564"/>
      <c r="L44" s="471"/>
      <c r="M44" s="1135">
        <v>127622</v>
      </c>
      <c r="N44" s="1136"/>
      <c r="O44" s="1121">
        <v>65.099999999999994</v>
      </c>
      <c r="P44" s="1135"/>
      <c r="Q44" s="1565">
        <v>236764</v>
      </c>
      <c r="R44" s="1565"/>
      <c r="S44" s="1137"/>
      <c r="T44" s="1135">
        <v>109728</v>
      </c>
      <c r="U44" s="1135"/>
      <c r="V44" s="1124">
        <v>46.3</v>
      </c>
      <c r="W44" s="979"/>
      <c r="X44" s="1135">
        <v>121784</v>
      </c>
      <c r="Y44" s="1135"/>
      <c r="Z44" s="1124">
        <v>51.4</v>
      </c>
      <c r="AA44" s="979"/>
      <c r="AB44" s="1117"/>
    </row>
    <row r="45" spans="1:28" s="1126" customFormat="1" ht="9.75" customHeight="1">
      <c r="A45" s="1117"/>
      <c r="B45" s="1118"/>
      <c r="C45" s="644" t="s">
        <v>535</v>
      </c>
      <c r="D45" s="644"/>
      <c r="E45" s="644"/>
      <c r="F45" s="644"/>
      <c r="G45" s="644"/>
      <c r="H45" s="644"/>
      <c r="I45" s="1564">
        <v>269336</v>
      </c>
      <c r="J45" s="1564"/>
      <c r="K45" s="1564"/>
      <c r="L45" s="471"/>
      <c r="M45" s="1135">
        <v>201373</v>
      </c>
      <c r="N45" s="1136"/>
      <c r="O45" s="1121">
        <v>74.8</v>
      </c>
      <c r="P45" s="1135"/>
      <c r="Q45" s="1565">
        <v>365014</v>
      </c>
      <c r="R45" s="1565"/>
      <c r="S45" s="1137"/>
      <c r="T45" s="1135">
        <v>225632</v>
      </c>
      <c r="U45" s="1135"/>
      <c r="V45" s="1124">
        <v>61.8</v>
      </c>
      <c r="W45" s="979"/>
      <c r="X45" s="1135">
        <v>255967</v>
      </c>
      <c r="Y45" s="1135"/>
      <c r="Z45" s="1124">
        <v>70.099999999999994</v>
      </c>
      <c r="AA45" s="979"/>
      <c r="AB45" s="1117"/>
    </row>
    <row r="46" spans="1:28" s="1126" customFormat="1" ht="9.75" customHeight="1">
      <c r="A46" s="1117"/>
      <c r="B46" s="1118"/>
      <c r="C46" s="518" t="s">
        <v>536</v>
      </c>
      <c r="D46" s="518"/>
      <c r="E46" s="518"/>
      <c r="F46" s="518"/>
      <c r="G46" s="518"/>
      <c r="H46" s="518"/>
      <c r="I46" s="1564">
        <v>167485</v>
      </c>
      <c r="J46" s="1564"/>
      <c r="K46" s="1564"/>
      <c r="L46" s="471"/>
      <c r="M46" s="1135">
        <v>127145</v>
      </c>
      <c r="N46" s="1136"/>
      <c r="O46" s="1121">
        <v>75.900000000000006</v>
      </c>
      <c r="P46" s="1135"/>
      <c r="Q46" s="1565">
        <v>259550</v>
      </c>
      <c r="R46" s="1565"/>
      <c r="S46" s="1137"/>
      <c r="T46" s="1135">
        <v>141407</v>
      </c>
      <c r="U46" s="1135"/>
      <c r="V46" s="1124">
        <v>54.5</v>
      </c>
      <c r="W46" s="979"/>
      <c r="X46" s="1135">
        <v>158457</v>
      </c>
      <c r="Y46" s="1135"/>
      <c r="Z46" s="1124">
        <v>61.1</v>
      </c>
      <c r="AA46" s="979"/>
      <c r="AB46" s="1117"/>
    </row>
    <row r="47" spans="1:28" s="1126" customFormat="1" ht="9.75" customHeight="1">
      <c r="A47" s="1117"/>
      <c r="B47" s="1118"/>
      <c r="C47" s="518" t="s">
        <v>537</v>
      </c>
      <c r="D47" s="518"/>
      <c r="E47" s="518"/>
      <c r="F47" s="518"/>
      <c r="G47" s="518"/>
      <c r="H47" s="518"/>
      <c r="I47" s="1564">
        <v>101851</v>
      </c>
      <c r="J47" s="1564"/>
      <c r="K47" s="1564"/>
      <c r="L47" s="471"/>
      <c r="M47" s="1135">
        <v>74228</v>
      </c>
      <c r="N47" s="1136"/>
      <c r="O47" s="1121">
        <v>72.900000000000006</v>
      </c>
      <c r="P47" s="1135"/>
      <c r="Q47" s="1565">
        <v>105464</v>
      </c>
      <c r="R47" s="1565"/>
      <c r="S47" s="1137"/>
      <c r="T47" s="1135">
        <v>84225</v>
      </c>
      <c r="U47" s="1135"/>
      <c r="V47" s="1124">
        <v>79.900000000000006</v>
      </c>
      <c r="W47" s="979"/>
      <c r="X47" s="1135">
        <v>97510</v>
      </c>
      <c r="Y47" s="1135"/>
      <c r="Z47" s="1124">
        <v>92.5</v>
      </c>
      <c r="AA47" s="979"/>
      <c r="AB47" s="1117" t="s">
        <v>39</v>
      </c>
    </row>
    <row r="48" spans="1:28" s="1126" customFormat="1" ht="9.75" customHeight="1">
      <c r="A48" s="1117"/>
      <c r="B48" s="1118"/>
      <c r="C48" s="644" t="s">
        <v>248</v>
      </c>
      <c r="D48" s="644"/>
      <c r="E48" s="644"/>
      <c r="F48" s="644"/>
      <c r="G48" s="644"/>
      <c r="H48" s="644"/>
      <c r="I48" s="1564">
        <v>106152</v>
      </c>
      <c r="J48" s="1564"/>
      <c r="K48" s="1564"/>
      <c r="L48" s="471"/>
      <c r="M48" s="1120">
        <v>18272</v>
      </c>
      <c r="N48" s="1136"/>
      <c r="O48" s="1121">
        <v>17.2</v>
      </c>
      <c r="P48" s="1120"/>
      <c r="Q48" s="1564">
        <v>185384</v>
      </c>
      <c r="R48" s="1564"/>
      <c r="S48" s="1123"/>
      <c r="T48" s="1120">
        <v>15453</v>
      </c>
      <c r="U48" s="1120"/>
      <c r="V48" s="1124">
        <v>8.3000000000000007</v>
      </c>
      <c r="W48" s="979"/>
      <c r="X48" s="1120">
        <v>16342</v>
      </c>
      <c r="Y48" s="1120"/>
      <c r="Z48" s="1124">
        <v>8.8000000000000007</v>
      </c>
      <c r="AA48" s="979"/>
      <c r="AB48" s="1117"/>
    </row>
    <row r="49" spans="1:28" s="474" customFormat="1" ht="9.75" customHeight="1">
      <c r="A49" s="1103"/>
      <c r="B49" s="1104"/>
      <c r="C49" s="1138" t="s">
        <v>496</v>
      </c>
      <c r="D49" s="471"/>
      <c r="E49" s="471"/>
      <c r="F49" s="471"/>
      <c r="G49" s="471"/>
      <c r="H49" s="471"/>
      <c r="I49" s="471"/>
      <c r="J49" s="471"/>
      <c r="K49" s="471"/>
      <c r="L49" s="471"/>
      <c r="M49" s="471"/>
      <c r="N49" s="471"/>
      <c r="O49" s="471"/>
      <c r="P49" s="471"/>
      <c r="Q49" s="471"/>
      <c r="R49" s="471"/>
      <c r="S49" s="471"/>
      <c r="T49" s="447"/>
      <c r="U49" s="447"/>
      <c r="V49" s="447"/>
      <c r="W49" s="447"/>
      <c r="X49" s="447"/>
      <c r="Y49" s="447"/>
      <c r="Z49" s="598"/>
      <c r="AA49" s="471"/>
      <c r="AB49" s="1103"/>
    </row>
    <row r="50" spans="1:28" s="474" customFormat="1" ht="13.5" customHeight="1">
      <c r="A50" s="1103"/>
      <c r="B50" s="1104"/>
      <c r="C50" s="1566" t="s">
        <v>497</v>
      </c>
      <c r="D50" s="1567"/>
      <c r="E50" s="1567"/>
      <c r="F50" s="1567"/>
      <c r="G50" s="1567"/>
      <c r="H50" s="1567"/>
      <c r="I50" s="1567"/>
      <c r="J50" s="1567"/>
      <c r="K50" s="1567"/>
      <c r="L50" s="1567"/>
      <c r="M50" s="1567"/>
      <c r="N50" s="1567"/>
      <c r="O50" s="1567"/>
      <c r="P50" s="1567"/>
      <c r="Q50" s="1567"/>
      <c r="R50" s="1567"/>
      <c r="S50" s="1567"/>
      <c r="T50" s="1567"/>
      <c r="U50" s="1567"/>
      <c r="V50" s="1567"/>
      <c r="W50" s="1567"/>
      <c r="X50" s="1567"/>
      <c r="Y50" s="1567"/>
      <c r="Z50" s="1568"/>
      <c r="AA50" s="1139"/>
      <c r="AB50" s="1103"/>
    </row>
    <row r="51" spans="1:28" s="474" customFormat="1" ht="3" customHeight="1">
      <c r="A51" s="1103"/>
      <c r="B51" s="1104"/>
      <c r="C51" s="1569" t="s">
        <v>106</v>
      </c>
      <c r="D51" s="1569"/>
      <c r="E51" s="471"/>
      <c r="F51" s="471"/>
      <c r="G51" s="471"/>
      <c r="H51" s="471"/>
      <c r="I51" s="471"/>
      <c r="J51" s="471"/>
      <c r="K51" s="471"/>
      <c r="L51" s="471"/>
      <c r="M51" s="471"/>
      <c r="N51" s="471"/>
      <c r="O51" s="471"/>
      <c r="P51" s="471"/>
      <c r="Q51" s="471"/>
      <c r="R51" s="471"/>
      <c r="S51" s="471"/>
      <c r="T51" s="447"/>
      <c r="U51" s="447"/>
      <c r="V51" s="447"/>
      <c r="W51" s="447"/>
      <c r="X51" s="447"/>
      <c r="Y51" s="447"/>
      <c r="Z51" s="598"/>
      <c r="AA51" s="471"/>
      <c r="AB51" s="1103"/>
    </row>
    <row r="52" spans="1:28" s="474" customFormat="1" ht="11.25" customHeight="1">
      <c r="A52" s="1103"/>
      <c r="B52" s="1104"/>
      <c r="C52" s="1570"/>
      <c r="D52" s="1570"/>
      <c r="E52" s="471"/>
      <c r="F52" s="471"/>
      <c r="G52" s="471"/>
      <c r="H52" s="471"/>
      <c r="J52" s="1140"/>
      <c r="K52" s="1141"/>
      <c r="L52" s="1142"/>
      <c r="M52" s="1571" t="s">
        <v>645</v>
      </c>
      <c r="N52" s="1571"/>
      <c r="O52" s="1571"/>
      <c r="P52" s="1140"/>
      <c r="Q52" s="1572" t="s">
        <v>646</v>
      </c>
      <c r="R52" s="1572"/>
      <c r="S52" s="1572"/>
      <c r="T52" s="1572"/>
      <c r="U52" s="1143"/>
      <c r="V52" s="1571" t="s">
        <v>647</v>
      </c>
      <c r="W52" s="1571"/>
      <c r="X52" s="1571"/>
      <c r="Y52" s="1571"/>
      <c r="Z52" s="1571"/>
      <c r="AA52" s="471"/>
      <c r="AB52" s="1103"/>
    </row>
    <row r="53" spans="1:28" s="474" customFormat="1" ht="12.75" customHeight="1">
      <c r="A53" s="1103"/>
      <c r="B53" s="1104"/>
      <c r="C53" s="1105" t="s">
        <v>95</v>
      </c>
      <c r="D53" s="471"/>
      <c r="E53" s="471"/>
      <c r="F53" s="471"/>
      <c r="G53" s="471"/>
      <c r="H53" s="471"/>
      <c r="I53" s="1144"/>
      <c r="J53" s="1144"/>
      <c r="K53" s="1145"/>
      <c r="L53" s="1146"/>
      <c r="M53" s="1559">
        <v>299092</v>
      </c>
      <c r="N53" s="1559"/>
      <c r="O53" s="1559"/>
      <c r="P53" s="1145"/>
      <c r="Q53" s="1560">
        <v>313230</v>
      </c>
      <c r="R53" s="1560"/>
      <c r="S53" s="1560"/>
      <c r="T53" s="1560"/>
      <c r="U53" s="1560"/>
      <c r="V53" s="1561">
        <v>350441</v>
      </c>
      <c r="W53" s="1561"/>
      <c r="X53" s="1561"/>
      <c r="Y53" s="1561"/>
      <c r="Z53" s="1561"/>
      <c r="AA53" s="471"/>
      <c r="AB53" s="1103"/>
    </row>
    <row r="54" spans="1:28" s="474" customFormat="1" ht="9.75" customHeight="1">
      <c r="A54" s="1103"/>
      <c r="B54" s="1104"/>
      <c r="C54" s="1105" t="s">
        <v>538</v>
      </c>
      <c r="D54" s="471"/>
      <c r="E54" s="471"/>
      <c r="F54" s="471"/>
      <c r="G54" s="471"/>
      <c r="H54" s="471"/>
      <c r="I54" s="1144"/>
      <c r="J54" s="1144"/>
      <c r="K54" s="1145"/>
      <c r="L54" s="1145"/>
      <c r="M54" s="1556">
        <v>33425</v>
      </c>
      <c r="N54" s="1556"/>
      <c r="O54" s="1556"/>
      <c r="P54" s="1145"/>
      <c r="Q54" s="1562">
        <v>17908</v>
      </c>
      <c r="R54" s="1562"/>
      <c r="S54" s="1562"/>
      <c r="T54" s="1562"/>
      <c r="U54" s="1562"/>
      <c r="V54" s="1563">
        <v>20486</v>
      </c>
      <c r="W54" s="1563"/>
      <c r="X54" s="1563"/>
      <c r="Y54" s="1563"/>
      <c r="Z54" s="1563"/>
      <c r="AA54" s="471"/>
      <c r="AB54" s="1103"/>
    </row>
    <row r="55" spans="1:28" s="474" customFormat="1" ht="9.75" customHeight="1">
      <c r="A55" s="1103"/>
      <c r="B55" s="1104"/>
      <c r="C55" s="1105" t="s">
        <v>539</v>
      </c>
      <c r="D55" s="471"/>
      <c r="E55" s="471"/>
      <c r="F55" s="471"/>
      <c r="G55" s="471"/>
      <c r="H55" s="471"/>
      <c r="I55" s="1144"/>
      <c r="J55" s="1144"/>
      <c r="K55" s="1145"/>
      <c r="L55" s="1145"/>
      <c r="M55" s="1556">
        <v>265667</v>
      </c>
      <c r="N55" s="1556"/>
      <c r="O55" s="1556"/>
      <c r="P55" s="1145"/>
      <c r="Q55" s="1557">
        <v>295322</v>
      </c>
      <c r="R55" s="1557"/>
      <c r="S55" s="1557"/>
      <c r="T55" s="1557"/>
      <c r="U55" s="1557"/>
      <c r="V55" s="1558">
        <v>329955</v>
      </c>
      <c r="W55" s="1558"/>
      <c r="X55" s="1558"/>
      <c r="Y55" s="1558"/>
      <c r="Z55" s="1558"/>
      <c r="AA55" s="471"/>
      <c r="AB55" s="1103"/>
    </row>
    <row r="56" spans="1:28" s="474" customFormat="1" ht="9.75" customHeight="1">
      <c r="A56" s="1103"/>
      <c r="B56" s="1104"/>
      <c r="C56" s="644" t="s">
        <v>540</v>
      </c>
      <c r="D56" s="439"/>
      <c r="E56" s="439"/>
      <c r="F56" s="439"/>
      <c r="G56" s="439"/>
      <c r="H56" s="439"/>
      <c r="I56" s="1147"/>
      <c r="J56" s="1147"/>
      <c r="K56" s="1141"/>
      <c r="L56" s="1141"/>
      <c r="M56" s="1552">
        <v>96540</v>
      </c>
      <c r="N56" s="1552"/>
      <c r="O56" s="1552"/>
      <c r="P56" s="1141"/>
      <c r="Q56" s="1553">
        <v>84467</v>
      </c>
      <c r="R56" s="1553"/>
      <c r="S56" s="1553"/>
      <c r="T56" s="1553"/>
      <c r="U56" s="1553"/>
      <c r="V56" s="1554">
        <v>84233</v>
      </c>
      <c r="W56" s="1554"/>
      <c r="X56" s="1554"/>
      <c r="Y56" s="1554"/>
      <c r="Z56" s="1554"/>
      <c r="AA56" s="471"/>
      <c r="AB56" s="1103"/>
    </row>
    <row r="57" spans="1:28" s="474" customFormat="1" ht="9.75" customHeight="1">
      <c r="A57" s="1103"/>
      <c r="B57" s="1104"/>
      <c r="C57" s="644" t="s">
        <v>541</v>
      </c>
      <c r="D57" s="439"/>
      <c r="E57" s="439"/>
      <c r="F57" s="439"/>
      <c r="G57" s="439"/>
      <c r="H57" s="439"/>
      <c r="I57" s="1147"/>
      <c r="J57" s="1147"/>
      <c r="K57" s="1141"/>
      <c r="L57" s="1141"/>
      <c r="M57" s="1552">
        <v>169127</v>
      </c>
      <c r="N57" s="1552"/>
      <c r="O57" s="1552"/>
      <c r="P57" s="1141"/>
      <c r="Q57" s="1553">
        <v>210855</v>
      </c>
      <c r="R57" s="1553"/>
      <c r="S57" s="1553"/>
      <c r="T57" s="1553"/>
      <c r="U57" s="1553"/>
      <c r="V57" s="1554">
        <v>245722</v>
      </c>
      <c r="W57" s="1554"/>
      <c r="X57" s="1554"/>
      <c r="Y57" s="1554"/>
      <c r="Z57" s="1554"/>
      <c r="AA57" s="471"/>
      <c r="AB57" s="1103"/>
    </row>
    <row r="58" spans="1:28" s="474" customFormat="1" ht="9.75" customHeight="1">
      <c r="A58" s="1103"/>
      <c r="B58" s="1104"/>
      <c r="C58" s="644" t="s">
        <v>542</v>
      </c>
      <c r="D58" s="439"/>
      <c r="E58" s="439"/>
      <c r="F58" s="439"/>
      <c r="G58" s="439"/>
      <c r="H58" s="439"/>
      <c r="I58" s="1147"/>
      <c r="J58" s="1147"/>
      <c r="K58" s="1141"/>
      <c r="L58" s="1141"/>
      <c r="M58" s="1552">
        <v>158141</v>
      </c>
      <c r="N58" s="1552"/>
      <c r="O58" s="1552"/>
      <c r="P58" s="1141"/>
      <c r="Q58" s="1553">
        <v>198683</v>
      </c>
      <c r="R58" s="1553"/>
      <c r="S58" s="1553"/>
      <c r="T58" s="1553"/>
      <c r="U58" s="1553"/>
      <c r="V58" s="1554">
        <v>224651</v>
      </c>
      <c r="W58" s="1554"/>
      <c r="X58" s="1554"/>
      <c r="Y58" s="1554"/>
      <c r="Z58" s="1554"/>
      <c r="AA58" s="471"/>
      <c r="AB58" s="1103"/>
    </row>
    <row r="59" spans="1:28" s="474" customFormat="1" ht="9.75" customHeight="1">
      <c r="A59" s="1103"/>
      <c r="B59" s="1104"/>
      <c r="C59" s="644" t="s">
        <v>543</v>
      </c>
      <c r="D59" s="439"/>
      <c r="E59" s="439"/>
      <c r="F59" s="439"/>
      <c r="G59" s="439"/>
      <c r="H59" s="439"/>
      <c r="I59" s="1147"/>
      <c r="J59" s="1147"/>
      <c r="K59" s="1141"/>
      <c r="L59" s="1141"/>
      <c r="M59" s="1552">
        <v>107526</v>
      </c>
      <c r="N59" s="1552"/>
      <c r="O59" s="1552"/>
      <c r="P59" s="1141"/>
      <c r="Q59" s="1553">
        <v>96639</v>
      </c>
      <c r="R59" s="1553"/>
      <c r="S59" s="1553"/>
      <c r="T59" s="1553"/>
      <c r="U59" s="1553"/>
      <c r="V59" s="1554">
        <v>105304</v>
      </c>
      <c r="W59" s="1554"/>
      <c r="X59" s="1554"/>
      <c r="Y59" s="1554"/>
      <c r="Z59" s="1554"/>
      <c r="AA59" s="471"/>
      <c r="AB59" s="1103"/>
    </row>
    <row r="60" spans="1:28" s="474" customFormat="1" ht="2.25" customHeight="1">
      <c r="A60" s="1103"/>
      <c r="B60" s="1104"/>
      <c r="C60" s="439"/>
      <c r="D60" s="439"/>
      <c r="E60" s="439"/>
      <c r="F60" s="439"/>
      <c r="G60" s="439"/>
      <c r="H60" s="439"/>
      <c r="I60" s="1147"/>
      <c r="J60" s="1147"/>
      <c r="K60" s="1141"/>
      <c r="L60" s="1141"/>
      <c r="M60" s="1552"/>
      <c r="N60" s="1552"/>
      <c r="O60" s="1552"/>
      <c r="P60" s="1141"/>
      <c r="Q60" s="1553"/>
      <c r="R60" s="1553"/>
      <c r="S60" s="1553"/>
      <c r="T60" s="1553"/>
      <c r="U60" s="1553"/>
      <c r="V60" s="1554"/>
      <c r="W60" s="1554"/>
      <c r="X60" s="1554"/>
      <c r="Y60" s="1554"/>
      <c r="Z60" s="1554"/>
      <c r="AA60" s="471"/>
      <c r="AB60" s="1103"/>
    </row>
    <row r="61" spans="1:28" s="474" customFormat="1" ht="9.75" customHeight="1">
      <c r="A61" s="1103"/>
      <c r="B61" s="1104"/>
      <c r="C61" s="644" t="s">
        <v>544</v>
      </c>
      <c r="D61" s="439"/>
      <c r="E61" s="439"/>
      <c r="F61" s="439"/>
      <c r="G61" s="439"/>
      <c r="H61" s="439"/>
      <c r="I61" s="1147"/>
      <c r="J61" s="1147"/>
      <c r="K61" s="1141"/>
      <c r="L61" s="1141"/>
      <c r="M61" s="1552">
        <v>70665</v>
      </c>
      <c r="N61" s="1552"/>
      <c r="O61" s="1552"/>
      <c r="P61" s="1141"/>
      <c r="Q61" s="1553">
        <v>55102</v>
      </c>
      <c r="R61" s="1553"/>
      <c r="S61" s="1553"/>
      <c r="T61" s="1553"/>
      <c r="U61" s="1553"/>
      <c r="V61" s="1554">
        <v>61254</v>
      </c>
      <c r="W61" s="1554"/>
      <c r="X61" s="1554"/>
      <c r="Y61" s="1554"/>
      <c r="Z61" s="1554"/>
      <c r="AA61" s="471"/>
      <c r="AB61" s="1103"/>
    </row>
    <row r="62" spans="1:28" s="474" customFormat="1" ht="9.75" customHeight="1">
      <c r="A62" s="1103"/>
      <c r="B62" s="1104"/>
      <c r="C62" s="644" t="s">
        <v>545</v>
      </c>
      <c r="D62" s="439"/>
      <c r="E62" s="439"/>
      <c r="F62" s="439"/>
      <c r="G62" s="439"/>
      <c r="H62" s="439"/>
      <c r="I62" s="1147"/>
      <c r="J62" s="1147"/>
      <c r="K62" s="1141"/>
      <c r="L62" s="1141"/>
      <c r="M62" s="1552">
        <v>189292</v>
      </c>
      <c r="N62" s="1552"/>
      <c r="O62" s="1552"/>
      <c r="P62" s="1141"/>
      <c r="Q62" s="1553">
        <v>236541</v>
      </c>
      <c r="R62" s="1553"/>
      <c r="S62" s="1553"/>
      <c r="T62" s="1553"/>
      <c r="U62" s="1553"/>
      <c r="V62" s="1554">
        <v>264788</v>
      </c>
      <c r="W62" s="1554"/>
      <c r="X62" s="1554"/>
      <c r="Y62" s="1554"/>
      <c r="Z62" s="1554"/>
      <c r="AA62" s="471"/>
      <c r="AB62" s="1103"/>
    </row>
    <row r="63" spans="1:28" s="474" customFormat="1" ht="9.75" customHeight="1">
      <c r="A63" s="1103"/>
      <c r="B63" s="1104"/>
      <c r="C63" s="518" t="s">
        <v>415</v>
      </c>
      <c r="D63" s="439"/>
      <c r="E63" s="439"/>
      <c r="F63" s="439"/>
      <c r="G63" s="439"/>
      <c r="H63" s="439"/>
      <c r="I63" s="1147"/>
      <c r="J63" s="1147"/>
      <c r="K63" s="1141"/>
      <c r="L63" s="1141"/>
      <c r="M63" s="1552">
        <v>43140</v>
      </c>
      <c r="N63" s="1552"/>
      <c r="O63" s="1552"/>
      <c r="P63" s="1141"/>
      <c r="Q63" s="1553">
        <v>39338</v>
      </c>
      <c r="R63" s="1553"/>
      <c r="S63" s="1553"/>
      <c r="T63" s="1553"/>
      <c r="U63" s="1553"/>
      <c r="V63" s="1554">
        <v>43425</v>
      </c>
      <c r="W63" s="1554"/>
      <c r="X63" s="1554"/>
      <c r="Y63" s="1554"/>
      <c r="Z63" s="1554"/>
      <c r="AA63" s="471"/>
      <c r="AB63" s="1103"/>
    </row>
    <row r="64" spans="1:28" s="474" customFormat="1" ht="9.75" customHeight="1">
      <c r="A64" s="1103"/>
      <c r="B64" s="1104"/>
      <c r="C64" s="518" t="s">
        <v>546</v>
      </c>
      <c r="D64" s="439"/>
      <c r="E64" s="439"/>
      <c r="F64" s="439"/>
      <c r="G64" s="439"/>
      <c r="H64" s="439"/>
      <c r="I64" s="1147"/>
      <c r="J64" s="1147"/>
      <c r="K64" s="1141"/>
      <c r="L64" s="1141"/>
      <c r="M64" s="1552">
        <v>146152</v>
      </c>
      <c r="N64" s="1552"/>
      <c r="O64" s="1552"/>
      <c r="P64" s="1141"/>
      <c r="Q64" s="1553">
        <v>197203</v>
      </c>
      <c r="R64" s="1553"/>
      <c r="S64" s="1553"/>
      <c r="T64" s="1553"/>
      <c r="U64" s="1553"/>
      <c r="V64" s="1554">
        <v>221363</v>
      </c>
      <c r="W64" s="1554"/>
      <c r="X64" s="1554"/>
      <c r="Y64" s="1554"/>
      <c r="Z64" s="1554"/>
      <c r="AA64" s="471"/>
      <c r="AB64" s="1103"/>
    </row>
    <row r="65" spans="1:28" s="474" customFormat="1" ht="9.75" customHeight="1">
      <c r="A65" s="1103"/>
      <c r="B65" s="1104"/>
      <c r="C65" s="644" t="s">
        <v>248</v>
      </c>
      <c r="D65" s="439"/>
      <c r="E65" s="439"/>
      <c r="F65" s="439"/>
      <c r="G65" s="439"/>
      <c r="H65" s="439"/>
      <c r="I65" s="1147"/>
      <c r="J65" s="1147"/>
      <c r="K65" s="1141"/>
      <c r="L65" s="1141"/>
      <c r="M65" s="1552">
        <v>5710</v>
      </c>
      <c r="N65" s="1552"/>
      <c r="O65" s="1552"/>
      <c r="P65" s="1141"/>
      <c r="Q65" s="1553">
        <v>3679</v>
      </c>
      <c r="R65" s="1553"/>
      <c r="S65" s="1553"/>
      <c r="T65" s="1553"/>
      <c r="U65" s="1553"/>
      <c r="V65" s="1554">
        <v>3913</v>
      </c>
      <c r="W65" s="1554"/>
      <c r="X65" s="1554"/>
      <c r="Y65" s="1554"/>
      <c r="Z65" s="1554"/>
      <c r="AA65" s="471"/>
      <c r="AB65" s="1103"/>
    </row>
    <row r="66" spans="1:28" s="474" customFormat="1" ht="2.25" customHeight="1">
      <c r="A66" s="1103"/>
      <c r="B66" s="1104"/>
      <c r="C66" s="644"/>
      <c r="D66" s="439"/>
      <c r="E66" s="439"/>
      <c r="F66" s="439"/>
      <c r="G66" s="439"/>
      <c r="H66" s="439"/>
      <c r="I66" s="1147"/>
      <c r="J66" s="1147"/>
      <c r="K66" s="1141"/>
      <c r="L66" s="1141"/>
      <c r="M66" s="1552"/>
      <c r="N66" s="1552"/>
      <c r="O66" s="1552"/>
      <c r="P66" s="1141"/>
      <c r="Q66" s="1553"/>
      <c r="R66" s="1553"/>
      <c r="S66" s="1553"/>
      <c r="T66" s="1553"/>
      <c r="U66" s="1553"/>
      <c r="V66" s="1554"/>
      <c r="W66" s="1554"/>
      <c r="X66" s="1554"/>
      <c r="Y66" s="1554"/>
      <c r="Z66" s="1554"/>
      <c r="AA66" s="471"/>
      <c r="AB66" s="1103"/>
    </row>
    <row r="67" spans="1:28" s="474" customFormat="1" ht="9.75" customHeight="1">
      <c r="A67" s="1103"/>
      <c r="B67" s="1104"/>
      <c r="C67" s="644" t="s">
        <v>99</v>
      </c>
      <c r="D67" s="439"/>
      <c r="E67" s="439"/>
      <c r="F67" s="439"/>
      <c r="G67" s="439"/>
      <c r="H67" s="439"/>
      <c r="I67" s="1147"/>
      <c r="J67" s="1147"/>
      <c r="K67" s="1141"/>
      <c r="L67" s="1141"/>
      <c r="M67" s="1552">
        <v>113766</v>
      </c>
      <c r="N67" s="1552"/>
      <c r="O67" s="1552"/>
      <c r="P67" s="1141"/>
      <c r="Q67" s="1553">
        <v>138283</v>
      </c>
      <c r="R67" s="1553"/>
      <c r="S67" s="1553"/>
      <c r="T67" s="1553"/>
      <c r="U67" s="1553"/>
      <c r="V67" s="1554">
        <v>154891</v>
      </c>
      <c r="W67" s="1554"/>
      <c r="X67" s="1554"/>
      <c r="Y67" s="1554"/>
      <c r="Z67" s="1554"/>
      <c r="AB67" s="1103"/>
    </row>
    <row r="68" spans="1:28" s="474" customFormat="1" ht="9.75" customHeight="1">
      <c r="A68" s="1103"/>
      <c r="B68" s="1104"/>
      <c r="C68" s="644" t="s">
        <v>98</v>
      </c>
      <c r="D68" s="439"/>
      <c r="E68" s="439"/>
      <c r="F68" s="439"/>
      <c r="G68" s="439"/>
      <c r="H68" s="439"/>
      <c r="I68" s="1147"/>
      <c r="J68" s="1147"/>
      <c r="K68" s="1141"/>
      <c r="L68" s="1141"/>
      <c r="M68" s="1552">
        <v>151901</v>
      </c>
      <c r="N68" s="1552"/>
      <c r="O68" s="1552"/>
      <c r="P68" s="1141"/>
      <c r="Q68" s="1553">
        <v>157039</v>
      </c>
      <c r="R68" s="1553"/>
      <c r="S68" s="1553"/>
      <c r="T68" s="1553"/>
      <c r="U68" s="1553"/>
      <c r="V68" s="1554">
        <v>175064</v>
      </c>
      <c r="W68" s="1554"/>
      <c r="X68" s="1554"/>
      <c r="Y68" s="1554"/>
      <c r="Z68" s="1554"/>
      <c r="AA68" s="471"/>
      <c r="AB68" s="1103"/>
    </row>
    <row r="69" spans="1:28" s="474" customFormat="1" ht="3" customHeight="1">
      <c r="A69" s="1103"/>
      <c r="B69" s="1104"/>
      <c r="C69" s="644"/>
      <c r="D69" s="439"/>
      <c r="E69" s="439"/>
      <c r="F69" s="439"/>
      <c r="G69" s="439"/>
      <c r="H69" s="439"/>
      <c r="I69" s="1147"/>
      <c r="J69" s="1147"/>
      <c r="K69" s="1141"/>
      <c r="L69" s="1141"/>
      <c r="M69" s="1552"/>
      <c r="N69" s="1552"/>
      <c r="O69" s="1552"/>
      <c r="P69" s="1141"/>
      <c r="Q69" s="1553"/>
      <c r="R69" s="1553"/>
      <c r="S69" s="1553"/>
      <c r="T69" s="1553"/>
      <c r="U69" s="1553"/>
      <c r="V69" s="1554"/>
      <c r="W69" s="1554"/>
      <c r="X69" s="1554"/>
      <c r="Y69" s="1554"/>
      <c r="Z69" s="1554"/>
      <c r="AA69" s="471"/>
      <c r="AB69" s="1103"/>
    </row>
    <row r="70" spans="1:28" s="474" customFormat="1" ht="9.75" customHeight="1">
      <c r="A70" s="1103"/>
      <c r="B70" s="1104"/>
      <c r="C70" s="644" t="s">
        <v>498</v>
      </c>
      <c r="D70" s="439"/>
      <c r="E70" s="439"/>
      <c r="F70" s="439"/>
      <c r="G70" s="439"/>
      <c r="H70" s="439"/>
      <c r="I70" s="1147"/>
      <c r="J70" s="1147"/>
      <c r="K70" s="1141"/>
      <c r="L70" s="1141"/>
      <c r="M70" s="1552">
        <v>23436</v>
      </c>
      <c r="N70" s="1552"/>
      <c r="O70" s="1552"/>
      <c r="P70" s="1141"/>
      <c r="Q70" s="1553">
        <v>21020</v>
      </c>
      <c r="R70" s="1553"/>
      <c r="S70" s="1553"/>
      <c r="T70" s="1553"/>
      <c r="U70" s="1553"/>
      <c r="V70" s="1554">
        <v>22896</v>
      </c>
      <c r="W70" s="1554"/>
      <c r="X70" s="1554"/>
      <c r="Y70" s="1554"/>
      <c r="Z70" s="1554"/>
      <c r="AA70" s="471"/>
      <c r="AB70" s="1103"/>
    </row>
    <row r="71" spans="1:28" s="474" customFormat="1" ht="9.75" customHeight="1">
      <c r="A71" s="1103"/>
      <c r="B71" s="1104"/>
      <c r="C71" s="644" t="s">
        <v>499</v>
      </c>
      <c r="D71" s="439"/>
      <c r="E71" s="439"/>
      <c r="F71" s="439"/>
      <c r="G71" s="439"/>
      <c r="H71" s="439"/>
      <c r="I71" s="1147"/>
      <c r="J71" s="1147"/>
      <c r="K71" s="1141"/>
      <c r="L71" s="1141"/>
      <c r="M71" s="1552">
        <v>36303</v>
      </c>
      <c r="N71" s="1552"/>
      <c r="O71" s="1552"/>
      <c r="P71" s="1141"/>
      <c r="Q71" s="1553">
        <v>34769</v>
      </c>
      <c r="R71" s="1553"/>
      <c r="S71" s="1553"/>
      <c r="T71" s="1553"/>
      <c r="U71" s="1553"/>
      <c r="V71" s="1554">
        <v>38495</v>
      </c>
      <c r="W71" s="1554"/>
      <c r="X71" s="1554"/>
      <c r="Y71" s="1554"/>
      <c r="Z71" s="1554"/>
      <c r="AA71" s="471"/>
      <c r="AB71" s="1103"/>
    </row>
    <row r="72" spans="1:28" s="474" customFormat="1" ht="9.75" customHeight="1">
      <c r="A72" s="1103"/>
      <c r="B72" s="1104"/>
      <c r="C72" s="644" t="s">
        <v>500</v>
      </c>
      <c r="D72" s="439"/>
      <c r="E72" s="439"/>
      <c r="F72" s="439"/>
      <c r="G72" s="439"/>
      <c r="H72" s="439"/>
      <c r="I72" s="1147"/>
      <c r="J72" s="1147"/>
      <c r="K72" s="1141"/>
      <c r="L72" s="1141"/>
      <c r="M72" s="1552">
        <v>71320</v>
      </c>
      <c r="N72" s="1552"/>
      <c r="O72" s="1552"/>
      <c r="P72" s="1141"/>
      <c r="Q72" s="1553">
        <v>72439</v>
      </c>
      <c r="R72" s="1553"/>
      <c r="S72" s="1553"/>
      <c r="T72" s="1553"/>
      <c r="U72" s="1553"/>
      <c r="V72" s="1554">
        <v>81112</v>
      </c>
      <c r="W72" s="1554"/>
      <c r="X72" s="1554"/>
      <c r="Y72" s="1554"/>
      <c r="Z72" s="1554"/>
      <c r="AA72" s="471"/>
      <c r="AB72" s="1103"/>
    </row>
    <row r="73" spans="1:28" s="474" customFormat="1" ht="9.75" customHeight="1">
      <c r="A73" s="1103"/>
      <c r="B73" s="1104"/>
      <c r="C73" s="644" t="s">
        <v>501</v>
      </c>
      <c r="D73" s="439"/>
      <c r="E73" s="439"/>
      <c r="F73" s="439"/>
      <c r="G73" s="439"/>
      <c r="H73" s="439"/>
      <c r="I73" s="1147"/>
      <c r="J73" s="1147"/>
      <c r="K73" s="1141"/>
      <c r="L73" s="1141"/>
      <c r="M73" s="1552">
        <v>64902</v>
      </c>
      <c r="N73" s="1552"/>
      <c r="O73" s="1552"/>
      <c r="P73" s="1141"/>
      <c r="Q73" s="1553">
        <v>69894</v>
      </c>
      <c r="R73" s="1553"/>
      <c r="S73" s="1553"/>
      <c r="T73" s="1553"/>
      <c r="U73" s="1553"/>
      <c r="V73" s="1554">
        <v>78836</v>
      </c>
      <c r="W73" s="1554"/>
      <c r="X73" s="1554"/>
      <c r="Y73" s="1554"/>
      <c r="Z73" s="1554"/>
      <c r="AA73" s="471"/>
      <c r="AB73" s="1103"/>
    </row>
    <row r="74" spans="1:28" s="474" customFormat="1" ht="9.75" customHeight="1">
      <c r="A74" s="1103"/>
      <c r="B74" s="1104"/>
      <c r="C74" s="644" t="s">
        <v>502</v>
      </c>
      <c r="D74" s="439"/>
      <c r="E74" s="439"/>
      <c r="F74" s="439"/>
      <c r="G74" s="439"/>
      <c r="H74" s="439"/>
      <c r="I74" s="1147"/>
      <c r="J74" s="1147"/>
      <c r="K74" s="1141"/>
      <c r="L74" s="1141"/>
      <c r="M74" s="1552">
        <v>28672</v>
      </c>
      <c r="N74" s="1552"/>
      <c r="O74" s="1552"/>
      <c r="P74" s="1141"/>
      <c r="Q74" s="1553">
        <v>35607</v>
      </c>
      <c r="R74" s="1553"/>
      <c r="S74" s="1553"/>
      <c r="T74" s="1553"/>
      <c r="U74" s="1553"/>
      <c r="V74" s="1554">
        <v>39878</v>
      </c>
      <c r="W74" s="1554"/>
      <c r="X74" s="1554"/>
      <c r="Y74" s="1554"/>
      <c r="Z74" s="1554"/>
      <c r="AA74" s="471"/>
      <c r="AB74" s="1103"/>
    </row>
    <row r="75" spans="1:28" s="474" customFormat="1" ht="9.75" customHeight="1">
      <c r="A75" s="1103"/>
      <c r="B75" s="1104"/>
      <c r="C75" s="644" t="s">
        <v>503</v>
      </c>
      <c r="D75" s="439"/>
      <c r="E75" s="439"/>
      <c r="F75" s="439"/>
      <c r="G75" s="439"/>
      <c r="H75" s="439"/>
      <c r="I75" s="1147"/>
      <c r="J75" s="1147"/>
      <c r="K75" s="1141"/>
      <c r="L75" s="1141"/>
      <c r="M75" s="1552">
        <v>41034</v>
      </c>
      <c r="N75" s="1552"/>
      <c r="O75" s="1552"/>
      <c r="P75" s="1141"/>
      <c r="Q75" s="1553">
        <v>61593</v>
      </c>
      <c r="R75" s="1553"/>
      <c r="S75" s="1553"/>
      <c r="T75" s="1553"/>
      <c r="U75" s="1553"/>
      <c r="V75" s="1554">
        <v>68738</v>
      </c>
      <c r="W75" s="1554"/>
      <c r="X75" s="1554"/>
      <c r="Y75" s="1554"/>
      <c r="Z75" s="1554"/>
      <c r="AA75" s="471"/>
      <c r="AB75" s="1103"/>
    </row>
    <row r="76" spans="1:28" s="474" customFormat="1" ht="2.25" customHeight="1">
      <c r="A76" s="1103"/>
      <c r="B76" s="1104"/>
      <c r="D76" s="439"/>
      <c r="E76" s="439"/>
      <c r="F76" s="439"/>
      <c r="G76" s="439"/>
      <c r="H76" s="439"/>
      <c r="I76" s="1147"/>
      <c r="J76" s="1147"/>
      <c r="K76" s="1141"/>
      <c r="L76" s="1141"/>
      <c r="M76" s="1552"/>
      <c r="N76" s="1552"/>
      <c r="O76" s="1552"/>
      <c r="P76" s="1141"/>
      <c r="Q76" s="1553"/>
      <c r="R76" s="1553"/>
      <c r="S76" s="1553"/>
      <c r="T76" s="1553"/>
      <c r="U76" s="1553"/>
      <c r="V76" s="1554"/>
      <c r="W76" s="1554"/>
      <c r="X76" s="1554"/>
      <c r="Y76" s="1554"/>
      <c r="Z76" s="1554"/>
      <c r="AA76" s="471"/>
      <c r="AB76" s="1103"/>
    </row>
    <row r="77" spans="1:28" s="474" customFormat="1" ht="9.75" customHeight="1">
      <c r="A77" s="1103"/>
      <c r="B77" s="1104"/>
      <c r="C77" s="644" t="s">
        <v>504</v>
      </c>
      <c r="D77" s="439"/>
      <c r="E77" s="439"/>
      <c r="F77" s="439"/>
      <c r="G77" s="439"/>
      <c r="H77" s="439"/>
      <c r="I77" s="1147"/>
      <c r="J77" s="1147"/>
      <c r="K77" s="1141"/>
      <c r="L77" s="1141"/>
      <c r="M77" s="1552" t="s">
        <v>11</v>
      </c>
      <c r="N77" s="1552"/>
      <c r="O77" s="1552"/>
      <c r="P77" s="1141"/>
      <c r="Q77" s="1553" t="s">
        <v>11</v>
      </c>
      <c r="R77" s="1553"/>
      <c r="S77" s="1553"/>
      <c r="T77" s="1553"/>
      <c r="U77" s="1553"/>
      <c r="V77" s="1554" t="s">
        <v>11</v>
      </c>
      <c r="W77" s="1554"/>
      <c r="X77" s="1554"/>
      <c r="Y77" s="1554"/>
      <c r="Z77" s="1554"/>
      <c r="AA77" s="471"/>
      <c r="AB77" s="1103"/>
    </row>
    <row r="78" spans="1:28" s="474" customFormat="1" ht="9.75" customHeight="1">
      <c r="A78" s="1103"/>
      <c r="B78" s="1104"/>
      <c r="C78" s="644" t="s">
        <v>505</v>
      </c>
      <c r="D78" s="439"/>
      <c r="E78" s="439"/>
      <c r="F78" s="439"/>
      <c r="G78" s="439"/>
      <c r="H78" s="439"/>
      <c r="I78" s="1147"/>
      <c r="J78" s="1147"/>
      <c r="K78" s="1141"/>
      <c r="L78" s="1141"/>
      <c r="M78" s="1552">
        <v>5504</v>
      </c>
      <c r="N78" s="1552"/>
      <c r="O78" s="1552"/>
      <c r="P78" s="1141"/>
      <c r="Q78" s="1553">
        <v>6652</v>
      </c>
      <c r="R78" s="1553"/>
      <c r="S78" s="1553"/>
      <c r="T78" s="1553"/>
      <c r="U78" s="1553"/>
      <c r="V78" s="1554">
        <v>7110</v>
      </c>
      <c r="W78" s="1554"/>
      <c r="X78" s="1554"/>
      <c r="Y78" s="1554"/>
      <c r="Z78" s="1554"/>
      <c r="AA78" s="471"/>
      <c r="AB78" s="1103"/>
    </row>
    <row r="79" spans="1:28" s="474" customFormat="1" ht="9.75" customHeight="1">
      <c r="A79" s="1103"/>
      <c r="B79" s="1104"/>
      <c r="C79" s="644" t="s">
        <v>506</v>
      </c>
      <c r="D79" s="439"/>
      <c r="E79" s="439"/>
      <c r="F79" s="439"/>
      <c r="G79" s="439"/>
      <c r="H79" s="439"/>
      <c r="I79" s="1147"/>
      <c r="J79" s="1147"/>
      <c r="K79" s="1141"/>
      <c r="L79" s="1141"/>
      <c r="M79" s="1552">
        <v>29325</v>
      </c>
      <c r="N79" s="1552"/>
      <c r="O79" s="1552"/>
      <c r="P79" s="1141"/>
      <c r="Q79" s="1553">
        <v>41233</v>
      </c>
      <c r="R79" s="1553"/>
      <c r="S79" s="1553"/>
      <c r="T79" s="1553"/>
      <c r="U79" s="1553"/>
      <c r="V79" s="1554">
        <v>44547</v>
      </c>
      <c r="W79" s="1554"/>
      <c r="X79" s="1554"/>
      <c r="Y79" s="1554"/>
      <c r="Z79" s="1554"/>
      <c r="AA79" s="471"/>
      <c r="AB79" s="1103"/>
    </row>
    <row r="80" spans="1:28" s="474" customFormat="1" ht="9.75" customHeight="1">
      <c r="A80" s="1103"/>
      <c r="B80" s="1104"/>
      <c r="C80" s="644" t="s">
        <v>507</v>
      </c>
      <c r="D80" s="439"/>
      <c r="E80" s="439"/>
      <c r="F80" s="439"/>
      <c r="G80" s="439"/>
      <c r="H80" s="439"/>
      <c r="I80" s="1147"/>
      <c r="J80" s="1147"/>
      <c r="K80" s="1141"/>
      <c r="L80" s="1141"/>
      <c r="M80" s="1552">
        <v>44628</v>
      </c>
      <c r="N80" s="1552"/>
      <c r="O80" s="1552"/>
      <c r="P80" s="1141"/>
      <c r="Q80" s="1553">
        <v>46497</v>
      </c>
      <c r="R80" s="1553"/>
      <c r="S80" s="1553"/>
      <c r="T80" s="1553"/>
      <c r="U80" s="1553"/>
      <c r="V80" s="1554">
        <v>50977</v>
      </c>
      <c r="W80" s="1554"/>
      <c r="X80" s="1554"/>
      <c r="Y80" s="1554"/>
      <c r="Z80" s="1554"/>
      <c r="AA80" s="471"/>
      <c r="AB80" s="1103"/>
    </row>
    <row r="81" spans="1:28" s="474" customFormat="1" ht="9.75" customHeight="1">
      <c r="A81" s="1103"/>
      <c r="B81" s="1104"/>
      <c r="C81" s="644" t="s">
        <v>508</v>
      </c>
      <c r="D81" s="439"/>
      <c r="E81" s="439"/>
      <c r="F81" s="439"/>
      <c r="G81" s="439"/>
      <c r="H81" s="439"/>
      <c r="I81" s="1147"/>
      <c r="J81" s="1147"/>
      <c r="K81" s="1141"/>
      <c r="L81" s="1141"/>
      <c r="M81" s="1552">
        <v>98088</v>
      </c>
      <c r="N81" s="1552"/>
      <c r="O81" s="1552"/>
      <c r="P81" s="1141"/>
      <c r="Q81" s="1553">
        <v>101808</v>
      </c>
      <c r="R81" s="1553"/>
      <c r="S81" s="1553"/>
      <c r="T81" s="1553"/>
      <c r="U81" s="1553"/>
      <c r="V81" s="1554">
        <v>113744</v>
      </c>
      <c r="W81" s="1554"/>
      <c r="X81" s="1554"/>
      <c r="Y81" s="1554"/>
      <c r="Z81" s="1554"/>
      <c r="AA81" s="471"/>
      <c r="AB81" s="1103"/>
    </row>
    <row r="82" spans="1:28" s="474" customFormat="1" ht="9.75" customHeight="1">
      <c r="A82" s="1103"/>
      <c r="B82" s="1104"/>
      <c r="C82" s="644" t="s">
        <v>509</v>
      </c>
      <c r="D82" s="439"/>
      <c r="E82" s="439"/>
      <c r="F82" s="439"/>
      <c r="G82" s="439"/>
      <c r="H82" s="439"/>
      <c r="I82" s="1147"/>
      <c r="J82" s="1147"/>
      <c r="K82" s="1141"/>
      <c r="L82" s="1141"/>
      <c r="M82" s="1552">
        <v>59380</v>
      </c>
      <c r="N82" s="1552"/>
      <c r="O82" s="1552"/>
      <c r="P82" s="1141"/>
      <c r="Q82" s="1553">
        <v>71624</v>
      </c>
      <c r="R82" s="1553"/>
      <c r="S82" s="1553"/>
      <c r="T82" s="1553"/>
      <c r="U82" s="1553"/>
      <c r="V82" s="1554">
        <v>82080</v>
      </c>
      <c r="W82" s="1554"/>
      <c r="X82" s="1554"/>
      <c r="Y82" s="1554"/>
      <c r="Z82" s="1554"/>
      <c r="AA82" s="471"/>
      <c r="AB82" s="1103"/>
    </row>
    <row r="83" spans="1:28" s="474" customFormat="1" ht="9.75" customHeight="1">
      <c r="A83" s="1103"/>
      <c r="B83" s="1104"/>
      <c r="C83" s="644" t="s">
        <v>510</v>
      </c>
      <c r="D83" s="439"/>
      <c r="E83" s="439"/>
      <c r="F83" s="439"/>
      <c r="G83" s="439"/>
      <c r="H83" s="439"/>
      <c r="I83" s="1147"/>
      <c r="J83" s="1147"/>
      <c r="K83" s="1141"/>
      <c r="L83" s="1141"/>
      <c r="M83" s="1552">
        <v>28742</v>
      </c>
      <c r="N83" s="1552"/>
      <c r="O83" s="1552"/>
      <c r="P83" s="1141"/>
      <c r="Q83" s="1553">
        <v>27508</v>
      </c>
      <c r="R83" s="1553"/>
      <c r="S83" s="1553"/>
      <c r="T83" s="1553"/>
      <c r="U83" s="1553"/>
      <c r="V83" s="1554">
        <v>31497</v>
      </c>
      <c r="W83" s="1554"/>
      <c r="X83" s="1554"/>
      <c r="Y83" s="1554"/>
      <c r="Z83" s="1554"/>
      <c r="AA83" s="471"/>
      <c r="AB83" s="1103"/>
    </row>
    <row r="84" spans="1:28" s="474" customFormat="1" ht="9.75" customHeight="1">
      <c r="A84" s="1103"/>
      <c r="B84" s="1104"/>
      <c r="C84" s="1083" t="s">
        <v>428</v>
      </c>
      <c r="D84" s="439"/>
      <c r="E84" s="439"/>
      <c r="F84" s="439"/>
      <c r="G84" s="439"/>
      <c r="H84" s="439"/>
      <c r="I84" s="1147"/>
      <c r="J84" s="1147"/>
      <c r="K84" s="1147"/>
      <c r="L84" s="1147"/>
      <c r="M84" s="1147"/>
      <c r="N84" s="1147"/>
      <c r="O84" s="1147"/>
      <c r="P84" s="1147"/>
      <c r="Q84" s="1147"/>
      <c r="R84" s="1147"/>
      <c r="S84" s="1147"/>
      <c r="T84" s="1147"/>
      <c r="U84" s="1147"/>
      <c r="V84" s="1147"/>
      <c r="W84" s="1147"/>
      <c r="X84" s="1147"/>
      <c r="Y84" s="1147"/>
      <c r="Z84" s="1147"/>
      <c r="AA84" s="471"/>
      <c r="AB84" s="1103"/>
    </row>
    <row r="85" spans="1:28" s="474" customFormat="1" ht="11.25" customHeight="1">
      <c r="A85" s="1103"/>
      <c r="B85" s="1104"/>
      <c r="C85" s="506" t="s">
        <v>511</v>
      </c>
      <c r="D85" s="439"/>
      <c r="E85" s="439"/>
      <c r="F85" s="439"/>
      <c r="G85" s="439"/>
      <c r="H85" s="439"/>
      <c r="I85" s="1147"/>
      <c r="J85" s="1147"/>
      <c r="K85" s="1147"/>
      <c r="L85" s="1147"/>
      <c r="M85" s="1147"/>
      <c r="N85" s="1147"/>
      <c r="O85" s="1147"/>
      <c r="P85" s="1147"/>
      <c r="Q85" s="1147"/>
      <c r="R85" s="1147"/>
      <c r="S85" s="1147"/>
      <c r="T85" s="1147"/>
      <c r="U85" s="1147"/>
      <c r="V85" s="1147"/>
      <c r="W85" s="1147"/>
      <c r="X85" s="1147"/>
      <c r="Y85" s="1147"/>
      <c r="Z85" s="1148"/>
      <c r="AA85" s="471"/>
      <c r="AB85" s="1103"/>
    </row>
    <row r="86" spans="1:28" s="1152" customFormat="1" ht="9.75" customHeight="1" thickBot="1">
      <c r="A86" s="1149"/>
      <c r="B86" s="1104"/>
      <c r="C86" s="1150" t="s">
        <v>512</v>
      </c>
      <c r="D86" s="500"/>
      <c r="E86" s="500"/>
      <c r="F86" s="500"/>
      <c r="G86" s="500"/>
      <c r="H86" s="500"/>
      <c r="I86" s="500"/>
      <c r="J86" s="500"/>
      <c r="K86" s="500"/>
      <c r="L86" s="500"/>
      <c r="M86" s="500"/>
      <c r="N86" s="500"/>
      <c r="O86" s="500"/>
      <c r="P86" s="500"/>
      <c r="Q86" s="500"/>
      <c r="R86" s="500"/>
      <c r="S86" s="500"/>
      <c r="T86" s="500"/>
      <c r="U86" s="500"/>
      <c r="V86" s="500"/>
      <c r="W86" s="500"/>
      <c r="X86" s="500"/>
      <c r="Y86" s="500"/>
      <c r="Z86" s="500"/>
      <c r="AA86" s="1151"/>
      <c r="AB86" s="1149"/>
    </row>
    <row r="87" spans="1:28" s="1152" customFormat="1" ht="13.5" customHeight="1" thickBot="1">
      <c r="A87" s="1149"/>
      <c r="B87" s="1153">
        <v>12</v>
      </c>
      <c r="C87" s="1154" t="s">
        <v>589</v>
      </c>
      <c r="D87" s="500"/>
      <c r="E87" s="500"/>
      <c r="F87" s="500"/>
      <c r="G87" s="500"/>
      <c r="H87" s="500"/>
      <c r="I87" s="500"/>
      <c r="J87" s="500"/>
      <c r="K87" s="500"/>
      <c r="L87" s="500"/>
      <c r="M87" s="500"/>
      <c r="N87" s="500"/>
      <c r="O87" s="500"/>
      <c r="P87" s="500"/>
      <c r="Q87" s="500"/>
      <c r="R87" s="500"/>
      <c r="S87" s="500"/>
      <c r="T87" s="500"/>
      <c r="U87" s="500"/>
      <c r="V87" s="500"/>
      <c r="W87" s="500"/>
      <c r="X87" s="500"/>
      <c r="Y87" s="500"/>
      <c r="Z87" s="500"/>
      <c r="AA87" s="1151"/>
      <c r="AB87" s="1149"/>
    </row>
    <row r="88" spans="1:28" s="1152" customFormat="1" ht="14.25" customHeight="1">
      <c r="A88" s="1155"/>
      <c r="B88" s="1156"/>
      <c r="C88" s="1157"/>
      <c r="D88" s="501"/>
      <c r="E88" s="501"/>
      <c r="F88" s="501"/>
      <c r="G88" s="501"/>
      <c r="H88" s="501"/>
      <c r="I88" s="501"/>
      <c r="J88" s="501"/>
      <c r="K88" s="501"/>
      <c r="L88" s="501"/>
      <c r="M88" s="501"/>
      <c r="N88" s="501"/>
      <c r="O88" s="501"/>
      <c r="P88" s="501"/>
      <c r="Q88" s="501"/>
      <c r="R88" s="501"/>
      <c r="S88" s="501"/>
      <c r="T88" s="501"/>
      <c r="U88" s="501"/>
      <c r="V88" s="501"/>
      <c r="W88" s="501"/>
      <c r="X88" s="501"/>
      <c r="Y88" s="501"/>
      <c r="Z88" s="501"/>
      <c r="AA88" s="1158"/>
      <c r="AB88" s="1155"/>
    </row>
    <row r="89" spans="1:28" ht="13.5" customHeight="1">
      <c r="A89" s="845"/>
      <c r="B89" s="845"/>
      <c r="C89" s="845"/>
      <c r="D89" s="845"/>
      <c r="E89" s="1039"/>
      <c r="F89" s="1039"/>
      <c r="G89" s="1039"/>
      <c r="H89" s="1039"/>
      <c r="I89" s="1039"/>
      <c r="J89" s="1039"/>
      <c r="K89" s="1039"/>
      <c r="L89" s="1039"/>
      <c r="M89" s="1039"/>
      <c r="N89" s="1039"/>
      <c r="O89" s="1039"/>
      <c r="P89" s="1039"/>
      <c r="Q89" s="1039"/>
      <c r="R89" s="1039"/>
      <c r="S89" s="1039"/>
      <c r="T89" s="1039"/>
      <c r="U89" s="1039"/>
      <c r="V89" s="1039"/>
      <c r="W89" s="1039"/>
      <c r="X89" s="1555"/>
      <c r="Y89" s="1555"/>
      <c r="Z89" s="1555"/>
      <c r="AA89" s="845"/>
      <c r="AB89" s="1159"/>
    </row>
    <row r="94" spans="1:28">
      <c r="T94" s="1160"/>
      <c r="U94" s="1160"/>
    </row>
    <row r="96" spans="1:28">
      <c r="Z96" s="877"/>
    </row>
    <row r="106" spans="13:13">
      <c r="M106" s="413"/>
    </row>
  </sheetData>
  <mergeCells count="233">
    <mergeCell ref="C8:D8"/>
    <mergeCell ref="F8:I8"/>
    <mergeCell ref="K8:M8"/>
    <mergeCell ref="O8:Q8"/>
    <mergeCell ref="T8:V8"/>
    <mergeCell ref="X8:Z8"/>
    <mergeCell ref="C1:D1"/>
    <mergeCell ref="Z2:Z3"/>
    <mergeCell ref="C5:D6"/>
    <mergeCell ref="F6:Q6"/>
    <mergeCell ref="T6:Z6"/>
    <mergeCell ref="F7:I7"/>
    <mergeCell ref="K7:M7"/>
    <mergeCell ref="O7:R7"/>
    <mergeCell ref="T7:V7"/>
    <mergeCell ref="X7:Z7"/>
    <mergeCell ref="C9:D9"/>
    <mergeCell ref="F9:I9"/>
    <mergeCell ref="K9:M9"/>
    <mergeCell ref="O9:Q9"/>
    <mergeCell ref="T9:V9"/>
    <mergeCell ref="X9:Z9"/>
    <mergeCell ref="C10:D10"/>
    <mergeCell ref="F10:I10"/>
    <mergeCell ref="K10:M10"/>
    <mergeCell ref="O10:Q10"/>
    <mergeCell ref="T10:V10"/>
    <mergeCell ref="X10:Z10"/>
    <mergeCell ref="C11:D11"/>
    <mergeCell ref="F11:I11"/>
    <mergeCell ref="K11:M11"/>
    <mergeCell ref="O11:Q11"/>
    <mergeCell ref="T11:V11"/>
    <mergeCell ref="X11:Z11"/>
    <mergeCell ref="X13:Z13"/>
    <mergeCell ref="F14:I14"/>
    <mergeCell ref="K14:M14"/>
    <mergeCell ref="O14:Q14"/>
    <mergeCell ref="T14:V14"/>
    <mergeCell ref="X14:Z14"/>
    <mergeCell ref="C12:D12"/>
    <mergeCell ref="F12:I12"/>
    <mergeCell ref="K12:M12"/>
    <mergeCell ref="O12:Q12"/>
    <mergeCell ref="T12:V12"/>
    <mergeCell ref="X12:Z12"/>
    <mergeCell ref="C16:D16"/>
    <mergeCell ref="F16:I16"/>
    <mergeCell ref="K16:M16"/>
    <mergeCell ref="O16:Q16"/>
    <mergeCell ref="T16:V16"/>
    <mergeCell ref="F13:I13"/>
    <mergeCell ref="K13:M13"/>
    <mergeCell ref="O13:Q13"/>
    <mergeCell ref="T13:V13"/>
    <mergeCell ref="X16:Z16"/>
    <mergeCell ref="F17:I17"/>
    <mergeCell ref="K17:M17"/>
    <mergeCell ref="O17:Q17"/>
    <mergeCell ref="T17:V17"/>
    <mergeCell ref="X17:Z17"/>
    <mergeCell ref="F15:I15"/>
    <mergeCell ref="K15:M15"/>
    <mergeCell ref="O15:Q15"/>
    <mergeCell ref="T15:V15"/>
    <mergeCell ref="X15:Z15"/>
    <mergeCell ref="C20:D20"/>
    <mergeCell ref="F20:I20"/>
    <mergeCell ref="K20:M20"/>
    <mergeCell ref="O20:Q20"/>
    <mergeCell ref="T20:V20"/>
    <mergeCell ref="X20:Z20"/>
    <mergeCell ref="F18:I18"/>
    <mergeCell ref="K18:M18"/>
    <mergeCell ref="O18:Q18"/>
    <mergeCell ref="T18:V18"/>
    <mergeCell ref="X18:Z18"/>
    <mergeCell ref="F19:I19"/>
    <mergeCell ref="K19:M19"/>
    <mergeCell ref="O19:Q19"/>
    <mergeCell ref="T19:V19"/>
    <mergeCell ref="X19:Z19"/>
    <mergeCell ref="T30:V30"/>
    <mergeCell ref="X30:Z30"/>
    <mergeCell ref="F22:I22"/>
    <mergeCell ref="K22:M22"/>
    <mergeCell ref="O22:Q22"/>
    <mergeCell ref="T22:V22"/>
    <mergeCell ref="X22:Z22"/>
    <mergeCell ref="C28:Z28"/>
    <mergeCell ref="F21:I21"/>
    <mergeCell ref="K21:M21"/>
    <mergeCell ref="O21:Q21"/>
    <mergeCell ref="T21:V21"/>
    <mergeCell ref="X21:Z21"/>
    <mergeCell ref="I31:K31"/>
    <mergeCell ref="Q31:R31"/>
    <mergeCell ref="C32:D32"/>
    <mergeCell ref="I32:K32"/>
    <mergeCell ref="Q32:R32"/>
    <mergeCell ref="Q33:S33"/>
    <mergeCell ref="C29:D30"/>
    <mergeCell ref="I30:K30"/>
    <mergeCell ref="M30:O30"/>
    <mergeCell ref="Q30:S30"/>
    <mergeCell ref="I37:K37"/>
    <mergeCell ref="Q37:R37"/>
    <mergeCell ref="I38:K38"/>
    <mergeCell ref="Q38:R38"/>
    <mergeCell ref="I39:K39"/>
    <mergeCell ref="Q39:R39"/>
    <mergeCell ref="I34:K34"/>
    <mergeCell ref="Q34:R34"/>
    <mergeCell ref="I35:K35"/>
    <mergeCell ref="Q35:R35"/>
    <mergeCell ref="I36:K36"/>
    <mergeCell ref="Q36:R36"/>
    <mergeCell ref="I43:K43"/>
    <mergeCell ref="I44:K44"/>
    <mergeCell ref="Q44:R44"/>
    <mergeCell ref="I45:K45"/>
    <mergeCell ref="Q45:R45"/>
    <mergeCell ref="I46:K46"/>
    <mergeCell ref="Q46:R46"/>
    <mergeCell ref="I40:K40"/>
    <mergeCell ref="Q40:R40"/>
    <mergeCell ref="I41:K41"/>
    <mergeCell ref="Q41:R41"/>
    <mergeCell ref="I42:K42"/>
    <mergeCell ref="Q42:R42"/>
    <mergeCell ref="I47:K47"/>
    <mergeCell ref="Q47:R47"/>
    <mergeCell ref="I48:K48"/>
    <mergeCell ref="Q48:R48"/>
    <mergeCell ref="C50:Z50"/>
    <mergeCell ref="C51:D52"/>
    <mergeCell ref="M52:O52"/>
    <mergeCell ref="Q52:T52"/>
    <mergeCell ref="V52:Z52"/>
    <mergeCell ref="M55:O55"/>
    <mergeCell ref="Q55:U55"/>
    <mergeCell ref="V55:Z55"/>
    <mergeCell ref="M56:O56"/>
    <mergeCell ref="Q56:U56"/>
    <mergeCell ref="V56:Z56"/>
    <mergeCell ref="M53:O53"/>
    <mergeCell ref="Q53:U53"/>
    <mergeCell ref="V53:Z53"/>
    <mergeCell ref="M54:O54"/>
    <mergeCell ref="Q54:U54"/>
    <mergeCell ref="V54:Z54"/>
    <mergeCell ref="M59:O59"/>
    <mergeCell ref="Q59:U59"/>
    <mergeCell ref="V59:Z59"/>
    <mergeCell ref="M60:O60"/>
    <mergeCell ref="Q60:U60"/>
    <mergeCell ref="V60:Z60"/>
    <mergeCell ref="M57:O57"/>
    <mergeCell ref="Q57:U57"/>
    <mergeCell ref="V57:Z57"/>
    <mergeCell ref="M58:O58"/>
    <mergeCell ref="Q58:U58"/>
    <mergeCell ref="V58:Z58"/>
    <mergeCell ref="M63:O63"/>
    <mergeCell ref="Q63:U63"/>
    <mergeCell ref="V63:Z63"/>
    <mergeCell ref="M64:O64"/>
    <mergeCell ref="Q64:U64"/>
    <mergeCell ref="V64:Z64"/>
    <mergeCell ref="M61:O61"/>
    <mergeCell ref="Q61:U61"/>
    <mergeCell ref="V61:Z61"/>
    <mergeCell ref="M62:O62"/>
    <mergeCell ref="Q62:U62"/>
    <mergeCell ref="V62:Z62"/>
    <mergeCell ref="M67:O67"/>
    <mergeCell ref="Q67:U67"/>
    <mergeCell ref="V67:Z67"/>
    <mergeCell ref="M68:O68"/>
    <mergeCell ref="Q68:U68"/>
    <mergeCell ref="V68:Z68"/>
    <mergeCell ref="M65:O65"/>
    <mergeCell ref="Q65:U65"/>
    <mergeCell ref="V65:Z65"/>
    <mergeCell ref="M66:O66"/>
    <mergeCell ref="Q66:U66"/>
    <mergeCell ref="V66:Z66"/>
    <mergeCell ref="M71:O71"/>
    <mergeCell ref="Q71:U71"/>
    <mergeCell ref="V71:Z71"/>
    <mergeCell ref="M72:O72"/>
    <mergeCell ref="Q72:U72"/>
    <mergeCell ref="V72:Z72"/>
    <mergeCell ref="M69:O69"/>
    <mergeCell ref="Q69:U69"/>
    <mergeCell ref="V69:Z69"/>
    <mergeCell ref="M70:O70"/>
    <mergeCell ref="Q70:U70"/>
    <mergeCell ref="V70:Z70"/>
    <mergeCell ref="M75:O75"/>
    <mergeCell ref="Q75:U75"/>
    <mergeCell ref="V75:Z75"/>
    <mergeCell ref="M76:O76"/>
    <mergeCell ref="Q76:U76"/>
    <mergeCell ref="V76:Z76"/>
    <mergeCell ref="M73:O73"/>
    <mergeCell ref="Q73:U73"/>
    <mergeCell ref="V73:Z73"/>
    <mergeCell ref="M74:O74"/>
    <mergeCell ref="Q74:U74"/>
    <mergeCell ref="V74:Z74"/>
    <mergeCell ref="M79:O79"/>
    <mergeCell ref="Q79:U79"/>
    <mergeCell ref="V79:Z79"/>
    <mergeCell ref="M80:O80"/>
    <mergeCell ref="Q80:U80"/>
    <mergeCell ref="V80:Z80"/>
    <mergeCell ref="M77:O77"/>
    <mergeCell ref="Q77:U77"/>
    <mergeCell ref="V77:Z77"/>
    <mergeCell ref="M78:O78"/>
    <mergeCell ref="Q78:U78"/>
    <mergeCell ref="V78:Z78"/>
    <mergeCell ref="M83:O83"/>
    <mergeCell ref="Q83:U83"/>
    <mergeCell ref="V83:Z83"/>
    <mergeCell ref="X89:Z89"/>
    <mergeCell ref="M81:O81"/>
    <mergeCell ref="Q81:U81"/>
    <mergeCell ref="V81:Z81"/>
    <mergeCell ref="M82:O82"/>
    <mergeCell ref="Q82:U82"/>
    <mergeCell ref="V82:Z82"/>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rgb="FFC00000"/>
    <pageSetUpPr fitToPage="1"/>
  </sheetPr>
  <dimension ref="A1:AI73"/>
  <sheetViews>
    <sheetView workbookViewId="0"/>
  </sheetViews>
  <sheetFormatPr defaultRowHeight="12.75"/>
  <cols>
    <col min="1" max="1" width="1" style="764" customWidth="1"/>
    <col min="2" max="2" width="2.42578125" style="764" customWidth="1"/>
    <col min="3" max="3" width="18.140625" style="764" customWidth="1"/>
    <col min="4" max="4" width="9.7109375" style="764" customWidth="1"/>
    <col min="5" max="5" width="0.42578125" style="764" customWidth="1"/>
    <col min="6" max="6" width="2.140625" style="764" customWidth="1"/>
    <col min="7" max="7" width="5.85546875" style="764" customWidth="1"/>
    <col min="8" max="8" width="0.28515625" style="764" customWidth="1"/>
    <col min="9" max="9" width="5.42578125" style="764" customWidth="1"/>
    <col min="10" max="10" width="2.5703125" style="764" customWidth="1"/>
    <col min="11" max="11" width="0.28515625" style="764" customWidth="1"/>
    <col min="12" max="12" width="5.42578125" style="764" customWidth="1"/>
    <col min="13" max="13" width="2.5703125" style="764" customWidth="1"/>
    <col min="14" max="14" width="0.42578125" style="764" customWidth="1"/>
    <col min="15" max="15" width="0.5703125" style="764" customWidth="1"/>
    <col min="16" max="16" width="3.42578125" style="764" customWidth="1"/>
    <col min="17" max="17" width="5.28515625" style="764" customWidth="1"/>
    <col min="18" max="18" width="0.5703125" style="764" customWidth="1"/>
    <col min="19" max="19" width="10" style="764" customWidth="1"/>
    <col min="20" max="20" width="0.42578125" style="764" customWidth="1"/>
    <col min="21" max="21" width="3" style="764" customWidth="1"/>
    <col min="22" max="22" width="5.42578125" style="764" customWidth="1"/>
    <col min="23" max="23" width="0.42578125" style="764" customWidth="1"/>
    <col min="24" max="24" width="8" style="764" customWidth="1"/>
    <col min="25" max="25" width="0.42578125" style="764" customWidth="1"/>
    <col min="26" max="26" width="3.28515625" style="764" customWidth="1"/>
    <col min="27" max="27" width="4.5703125" style="764" customWidth="1"/>
    <col min="28" max="28" width="1.140625" style="764" customWidth="1"/>
    <col min="29" max="29" width="2.42578125" style="764" customWidth="1"/>
    <col min="30" max="30" width="1" style="764" customWidth="1"/>
    <col min="31" max="31" width="4.140625" style="764" hidden="1" customWidth="1"/>
    <col min="32" max="32" width="2.28515625" style="764" hidden="1" customWidth="1"/>
    <col min="33" max="33" width="1" style="764" hidden="1" customWidth="1"/>
    <col min="34" max="34" width="5.28515625" style="764" hidden="1" customWidth="1"/>
    <col min="35" max="16384" width="9.140625" style="764"/>
  </cols>
  <sheetData>
    <row r="1" spans="1:35" ht="13.5" thickBot="1">
      <c r="A1" s="762"/>
      <c r="B1" s="763"/>
      <c r="C1" s="630" t="s">
        <v>105</v>
      </c>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E1" s="610"/>
      <c r="AF1" s="765"/>
      <c r="AG1" s="766"/>
    </row>
    <row r="2" spans="1:35">
      <c r="A2" s="762"/>
      <c r="B2" s="611"/>
      <c r="C2" s="611"/>
      <c r="D2" s="612"/>
      <c r="E2" s="612"/>
      <c r="F2" s="612"/>
      <c r="G2" s="612"/>
      <c r="H2" s="612"/>
      <c r="I2" s="612"/>
      <c r="J2" s="612"/>
      <c r="K2" s="612"/>
      <c r="L2" s="612"/>
      <c r="M2" s="612"/>
      <c r="N2" s="612"/>
      <c r="O2" s="612"/>
      <c r="P2" s="612"/>
      <c r="Q2" s="612"/>
      <c r="R2" s="612"/>
      <c r="S2" s="612"/>
      <c r="T2" s="612"/>
      <c r="U2" s="612"/>
      <c r="V2" s="612"/>
      <c r="W2" s="612"/>
      <c r="X2" s="612"/>
      <c r="Y2" s="612"/>
      <c r="Z2" s="612"/>
      <c r="AA2" s="612"/>
      <c r="AB2" s="612"/>
      <c r="AC2" s="613"/>
      <c r="AD2" s="766"/>
      <c r="AE2" s="614"/>
      <c r="AF2" s="767"/>
      <c r="AG2" s="768"/>
    </row>
    <row r="3" spans="1:35" ht="13.5" thickBot="1">
      <c r="A3" s="762"/>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647" t="s">
        <v>100</v>
      </c>
      <c r="AC3" s="613"/>
      <c r="AD3" s="766"/>
      <c r="AE3" s="615"/>
      <c r="AF3" s="767"/>
      <c r="AG3" s="762"/>
    </row>
    <row r="4" spans="1:35" s="773" customFormat="1" ht="13.5" thickBot="1">
      <c r="A4" s="769"/>
      <c r="B4" s="770"/>
      <c r="C4" s="601" t="s">
        <v>564</v>
      </c>
      <c r="D4" s="631"/>
      <c r="E4" s="631"/>
      <c r="F4" s="631"/>
      <c r="G4" s="631"/>
      <c r="H4" s="631"/>
      <c r="I4" s="631"/>
      <c r="J4" s="631"/>
      <c r="K4" s="631"/>
      <c r="L4" s="631"/>
      <c r="M4" s="631"/>
      <c r="N4" s="631"/>
      <c r="O4" s="631"/>
      <c r="P4" s="631"/>
      <c r="Q4" s="631"/>
      <c r="R4" s="631"/>
      <c r="S4" s="631"/>
      <c r="T4" s="631"/>
      <c r="U4" s="631"/>
      <c r="V4" s="631"/>
      <c r="W4" s="631"/>
      <c r="X4" s="631"/>
      <c r="Y4" s="631"/>
      <c r="Z4" s="631"/>
      <c r="AA4" s="631"/>
      <c r="AB4" s="648"/>
      <c r="AC4" s="613"/>
      <c r="AD4" s="766"/>
      <c r="AE4" s="771"/>
      <c r="AF4" s="772"/>
      <c r="AG4" s="772"/>
      <c r="AH4" s="772"/>
    </row>
    <row r="5" spans="1:35" s="772" customFormat="1" ht="6" customHeight="1">
      <c r="A5" s="774"/>
      <c r="B5" s="775"/>
      <c r="C5" s="632"/>
      <c r="D5" s="632"/>
      <c r="E5" s="632"/>
      <c r="F5" s="632"/>
      <c r="G5" s="632"/>
      <c r="H5" s="632"/>
      <c r="I5" s="632"/>
      <c r="J5" s="632"/>
      <c r="K5" s="632"/>
      <c r="L5" s="632"/>
      <c r="M5" s="632"/>
      <c r="N5" s="632"/>
      <c r="O5" s="632"/>
      <c r="P5" s="632"/>
      <c r="Q5" s="632"/>
      <c r="R5" s="632"/>
      <c r="S5" s="632"/>
      <c r="T5" s="632"/>
      <c r="U5" s="632"/>
      <c r="V5" s="632"/>
      <c r="W5" s="632"/>
      <c r="X5" s="632"/>
      <c r="Y5" s="632"/>
      <c r="Z5" s="632"/>
      <c r="AA5" s="632"/>
      <c r="AB5" s="632"/>
      <c r="AC5" s="613"/>
      <c r="AD5" s="766"/>
      <c r="AE5" s="771"/>
    </row>
    <row r="6" spans="1:35" s="772" customFormat="1">
      <c r="A6" s="774"/>
      <c r="B6" s="775"/>
      <c r="C6" s="632"/>
      <c r="D6" s="632"/>
      <c r="F6" s="1604">
        <v>2003</v>
      </c>
      <c r="G6" s="1604"/>
      <c r="H6" s="1232"/>
      <c r="I6" s="1604">
        <v>2004</v>
      </c>
      <c r="J6" s="1604"/>
      <c r="K6" s="1232"/>
      <c r="L6" s="1604">
        <v>2005</v>
      </c>
      <c r="M6" s="1604"/>
      <c r="N6" s="1604"/>
      <c r="O6" s="1232"/>
      <c r="P6" s="1604">
        <v>2006</v>
      </c>
      <c r="Q6" s="1604"/>
      <c r="R6" s="761"/>
      <c r="S6" s="1224">
        <v>2007</v>
      </c>
      <c r="T6" s="1233"/>
      <c r="U6" s="1604">
        <v>2008</v>
      </c>
      <c r="V6" s="1604"/>
      <c r="W6" s="1234"/>
      <c r="X6" s="1224">
        <v>2009</v>
      </c>
      <c r="Y6" s="1235"/>
      <c r="Z6" s="1604">
        <v>2010</v>
      </c>
      <c r="AA6" s="1604"/>
      <c r="AB6" s="1224"/>
      <c r="AC6" s="613"/>
      <c r="AD6" s="766"/>
      <c r="AE6" s="771"/>
    </row>
    <row r="7" spans="1:35" s="772" customFormat="1">
      <c r="A7" s="774"/>
      <c r="B7" s="775"/>
      <c r="C7" s="760" t="s">
        <v>565</v>
      </c>
      <c r="D7" s="760"/>
      <c r="E7" s="870"/>
      <c r="F7" s="1609">
        <v>294949</v>
      </c>
      <c r="G7" s="1609"/>
      <c r="H7" s="1225"/>
      <c r="I7" s="1609">
        <v>300850</v>
      </c>
      <c r="J7" s="1609"/>
      <c r="K7" s="1225"/>
      <c r="L7" s="1609">
        <v>328230</v>
      </c>
      <c r="M7" s="1609"/>
      <c r="N7" s="1398"/>
      <c r="O7" s="1225"/>
      <c r="P7" s="1609">
        <v>330967</v>
      </c>
      <c r="Q7" s="1609"/>
      <c r="R7" s="1397"/>
      <c r="S7" s="1398">
        <v>341720</v>
      </c>
      <c r="T7" s="679"/>
      <c r="U7" s="1609">
        <v>343663</v>
      </c>
      <c r="V7" s="1609"/>
      <c r="W7" s="1402"/>
      <c r="X7" s="1403">
        <v>336378</v>
      </c>
      <c r="Y7" s="1225"/>
      <c r="Z7" s="1608">
        <v>283311</v>
      </c>
      <c r="AA7" s="1608"/>
      <c r="AB7" s="871"/>
      <c r="AC7" s="613"/>
      <c r="AD7" s="766"/>
      <c r="AE7" s="771"/>
    </row>
    <row r="8" spans="1:35" s="772" customFormat="1">
      <c r="A8" s="774"/>
      <c r="B8" s="775"/>
      <c r="C8" s="760" t="s">
        <v>566</v>
      </c>
      <c r="D8" s="760"/>
      <c r="E8" s="870"/>
      <c r="F8" s="1608">
        <v>339601</v>
      </c>
      <c r="G8" s="1608"/>
      <c r="H8" s="1225"/>
      <c r="I8" s="1608">
        <v>347798</v>
      </c>
      <c r="J8" s="1608"/>
      <c r="K8" s="1225"/>
      <c r="L8" s="1608">
        <v>378756</v>
      </c>
      <c r="M8" s="1608"/>
      <c r="N8" s="1397"/>
      <c r="O8" s="1225"/>
      <c r="P8" s="1608">
        <v>384854</v>
      </c>
      <c r="Q8" s="1608"/>
      <c r="R8" s="1397"/>
      <c r="S8" s="1397">
        <v>397332</v>
      </c>
      <c r="T8" s="679"/>
      <c r="U8" s="1608">
        <v>400210</v>
      </c>
      <c r="V8" s="1608"/>
      <c r="W8" s="1402"/>
      <c r="X8" s="1404">
        <v>390129</v>
      </c>
      <c r="Y8" s="1225"/>
      <c r="Z8" s="1608">
        <v>337570</v>
      </c>
      <c r="AA8" s="1608"/>
      <c r="AB8" s="871"/>
      <c r="AC8" s="613"/>
      <c r="AD8" s="766"/>
      <c r="AE8" s="771"/>
    </row>
    <row r="9" spans="1:35" s="772" customFormat="1">
      <c r="A9" s="774"/>
      <c r="B9" s="775"/>
      <c r="C9" s="760" t="s">
        <v>567</v>
      </c>
      <c r="D9" s="760"/>
      <c r="E9" s="870"/>
      <c r="F9" s="1608">
        <v>2739776</v>
      </c>
      <c r="G9" s="1608"/>
      <c r="H9" s="1225"/>
      <c r="I9" s="1608">
        <v>2791443</v>
      </c>
      <c r="J9" s="1608"/>
      <c r="K9" s="1225"/>
      <c r="L9" s="1608">
        <v>2960216</v>
      </c>
      <c r="M9" s="1608"/>
      <c r="N9" s="1397"/>
      <c r="O9" s="1225"/>
      <c r="P9" s="1608">
        <v>2990993</v>
      </c>
      <c r="Q9" s="1608"/>
      <c r="R9" s="1397"/>
      <c r="S9" s="1397">
        <v>3094177</v>
      </c>
      <c r="T9" s="679"/>
      <c r="U9" s="1608">
        <v>3138017</v>
      </c>
      <c r="V9" s="1608"/>
      <c r="W9" s="1402"/>
      <c r="X9" s="1404">
        <v>2998781</v>
      </c>
      <c r="Y9" s="1225"/>
      <c r="Z9" s="1608">
        <v>2779077</v>
      </c>
      <c r="AA9" s="1608"/>
      <c r="AB9" s="871"/>
      <c r="AC9" s="613"/>
      <c r="AD9" s="766"/>
      <c r="AE9" s="771"/>
    </row>
    <row r="10" spans="1:35" s="772" customFormat="1">
      <c r="A10" s="774"/>
      <c r="B10" s="775"/>
      <c r="C10" s="760" t="s">
        <v>558</v>
      </c>
      <c r="D10" s="760"/>
      <c r="E10" s="870"/>
      <c r="F10" s="1608">
        <v>2509958</v>
      </c>
      <c r="G10" s="1608"/>
      <c r="H10" s="1225"/>
      <c r="I10" s="1608">
        <v>2573719</v>
      </c>
      <c r="J10" s="1608"/>
      <c r="K10" s="1225"/>
      <c r="L10" s="1608">
        <v>2738739</v>
      </c>
      <c r="M10" s="1608"/>
      <c r="N10" s="1397"/>
      <c r="O10" s="1225"/>
      <c r="P10" s="1608">
        <v>2765576</v>
      </c>
      <c r="Q10" s="1608"/>
      <c r="R10" s="1397"/>
      <c r="S10" s="1397">
        <v>2848902</v>
      </c>
      <c r="T10" s="679"/>
      <c r="U10" s="1608">
        <v>2894365</v>
      </c>
      <c r="V10" s="1608"/>
      <c r="W10" s="1402"/>
      <c r="X10" s="1404">
        <v>2759400</v>
      </c>
      <c r="Y10" s="1225"/>
      <c r="Z10" s="1608">
        <v>2599509</v>
      </c>
      <c r="AA10" s="1608"/>
      <c r="AB10" s="871"/>
      <c r="AC10" s="613"/>
      <c r="AD10" s="766"/>
      <c r="AE10" s="771"/>
    </row>
    <row r="11" spans="1:35" s="772" customFormat="1">
      <c r="A11" s="774"/>
      <c r="B11" s="775"/>
      <c r="C11" s="760" t="s">
        <v>657</v>
      </c>
      <c r="D11" s="760"/>
      <c r="E11" s="870"/>
      <c r="F11" s="1601">
        <v>714.29</v>
      </c>
      <c r="G11" s="1601"/>
      <c r="H11" s="904"/>
      <c r="I11" s="1601">
        <v>741.41</v>
      </c>
      <c r="J11" s="1601"/>
      <c r="K11" s="904"/>
      <c r="L11" s="1601">
        <v>767.36</v>
      </c>
      <c r="M11" s="1601"/>
      <c r="N11" s="1396"/>
      <c r="O11" s="904"/>
      <c r="P11" s="1601">
        <v>789.22</v>
      </c>
      <c r="Q11" s="1601"/>
      <c r="R11" s="1396"/>
      <c r="S11" s="1396">
        <v>808.48</v>
      </c>
      <c r="T11" s="904"/>
      <c r="U11" s="1601">
        <v>846.13</v>
      </c>
      <c r="V11" s="1601"/>
      <c r="W11" s="1402"/>
      <c r="X11" s="1405">
        <v>870.34</v>
      </c>
      <c r="Y11" s="904"/>
      <c r="Z11" s="1601">
        <v>900.04</v>
      </c>
      <c r="AA11" s="1601"/>
      <c r="AB11" s="1237"/>
      <c r="AC11" s="613"/>
      <c r="AD11" s="766"/>
      <c r="AE11" s="771"/>
    </row>
    <row r="12" spans="1:35" s="772" customFormat="1">
      <c r="A12" s="774"/>
      <c r="B12" s="775"/>
      <c r="C12" s="1607" t="s">
        <v>658</v>
      </c>
      <c r="D12" s="1607"/>
      <c r="E12" s="1607"/>
      <c r="F12" s="1601">
        <v>852.4</v>
      </c>
      <c r="G12" s="1601"/>
      <c r="H12" s="904"/>
      <c r="I12" s="1601">
        <v>879.62</v>
      </c>
      <c r="J12" s="1601"/>
      <c r="K12" s="904"/>
      <c r="L12" s="1601">
        <v>909.17</v>
      </c>
      <c r="M12" s="1601"/>
      <c r="N12" s="1396"/>
      <c r="O12" s="904"/>
      <c r="P12" s="1601">
        <v>935.97</v>
      </c>
      <c r="Q12" s="1601"/>
      <c r="R12" s="1396"/>
      <c r="S12" s="1396">
        <v>965.25</v>
      </c>
      <c r="T12" s="904"/>
      <c r="U12" s="1601">
        <v>1010.38</v>
      </c>
      <c r="V12" s="1601"/>
      <c r="W12" s="1402"/>
      <c r="X12" s="1405">
        <v>1036.44</v>
      </c>
      <c r="Y12" s="904"/>
      <c r="Z12" s="1601">
        <v>1076.26</v>
      </c>
      <c r="AA12" s="1601"/>
      <c r="AB12" s="1237"/>
      <c r="AC12" s="613"/>
      <c r="AD12" s="766"/>
      <c r="AE12" s="771"/>
    </row>
    <row r="13" spans="1:35" s="1382" customFormat="1" ht="21.75" customHeight="1" thickBot="1">
      <c r="A13" s="1378"/>
      <c r="B13" s="1379"/>
      <c r="C13" s="1380" t="s">
        <v>659</v>
      </c>
      <c r="D13" s="1380"/>
      <c r="E13" s="1380"/>
      <c r="F13" s="1380"/>
      <c r="G13" s="1380"/>
      <c r="H13" s="1380"/>
      <c r="I13" s="1380"/>
      <c r="J13" s="1380"/>
      <c r="K13" s="1380"/>
      <c r="L13" s="1380"/>
      <c r="M13" s="1380"/>
      <c r="N13" s="1380"/>
      <c r="O13" s="1380"/>
      <c r="P13" s="1380"/>
      <c r="Q13" s="1380"/>
      <c r="R13" s="1380"/>
      <c r="S13" s="1380"/>
      <c r="T13" s="1380"/>
      <c r="U13" s="1380"/>
      <c r="V13" s="1380"/>
      <c r="W13" s="1380"/>
      <c r="X13" s="1380"/>
      <c r="Y13" s="1380"/>
      <c r="Z13" s="1380"/>
      <c r="AA13" s="1380"/>
      <c r="AB13" s="1380"/>
      <c r="AC13" s="1381"/>
      <c r="AD13" s="1379"/>
      <c r="AE13" s="1380"/>
      <c r="AF13" s="1381"/>
      <c r="AG13" s="1378"/>
    </row>
    <row r="14" spans="1:35" s="779" customFormat="1" ht="13.5" thickBot="1">
      <c r="A14" s="498"/>
      <c r="B14" s="776"/>
      <c r="C14" s="631" t="s">
        <v>593</v>
      </c>
      <c r="D14" s="631"/>
      <c r="E14" s="631"/>
      <c r="F14" s="631"/>
      <c r="G14" s="631"/>
      <c r="H14" s="631"/>
      <c r="I14" s="631"/>
      <c r="J14" s="631"/>
      <c r="K14" s="631"/>
      <c r="L14" s="631"/>
      <c r="M14" s="631"/>
      <c r="N14" s="631"/>
      <c r="O14" s="631"/>
      <c r="P14" s="631"/>
      <c r="Q14" s="631"/>
      <c r="R14" s="631"/>
      <c r="S14" s="631"/>
      <c r="T14" s="631"/>
      <c r="U14" s="631"/>
      <c r="V14" s="631"/>
      <c r="W14" s="631"/>
      <c r="X14" s="631"/>
      <c r="Y14" s="631"/>
      <c r="Z14" s="631"/>
      <c r="AA14" s="631"/>
      <c r="AB14" s="648"/>
      <c r="AC14" s="613"/>
      <c r="AD14" s="766"/>
      <c r="AE14" s="613"/>
      <c r="AF14" s="616"/>
      <c r="AG14" s="777"/>
      <c r="AH14" s="778"/>
      <c r="AI14" s="778"/>
    </row>
    <row r="15" spans="1:35" s="779" customFormat="1" ht="6" customHeight="1">
      <c r="A15" s="498"/>
      <c r="B15" s="776"/>
      <c r="C15" s="889"/>
      <c r="D15" s="889"/>
      <c r="E15" s="889"/>
      <c r="F15" s="889"/>
      <c r="G15" s="889"/>
      <c r="H15" s="889"/>
      <c r="I15" s="889"/>
      <c r="J15" s="889"/>
      <c r="K15" s="889"/>
      <c r="L15" s="889"/>
      <c r="M15" s="889"/>
      <c r="N15" s="889"/>
      <c r="O15" s="889"/>
      <c r="P15" s="889"/>
      <c r="Q15" s="889"/>
      <c r="R15" s="889"/>
      <c r="S15" s="889"/>
      <c r="T15" s="889"/>
      <c r="U15" s="889"/>
      <c r="V15" s="889"/>
      <c r="W15" s="889"/>
      <c r="X15" s="889"/>
      <c r="Y15" s="889"/>
      <c r="Z15" s="889"/>
      <c r="AA15" s="889"/>
      <c r="AB15" s="889"/>
      <c r="AC15" s="613"/>
      <c r="AD15" s="766"/>
      <c r="AE15" s="613"/>
      <c r="AF15" s="616"/>
      <c r="AG15" s="777"/>
      <c r="AH15" s="778"/>
      <c r="AI15" s="778"/>
    </row>
    <row r="16" spans="1:35" s="779" customFormat="1" ht="22.5" customHeight="1">
      <c r="A16" s="498"/>
      <c r="B16" s="776"/>
      <c r="C16" s="1602">
        <v>2010</v>
      </c>
      <c r="D16" s="1603"/>
      <c r="E16" s="890"/>
      <c r="F16" s="1604" t="s">
        <v>660</v>
      </c>
      <c r="G16" s="1604"/>
      <c r="H16" s="761"/>
      <c r="I16" s="1604" t="s">
        <v>661</v>
      </c>
      <c r="J16" s="1604"/>
      <c r="K16" s="761"/>
      <c r="L16" s="1605" t="s">
        <v>662</v>
      </c>
      <c r="M16" s="1605"/>
      <c r="N16" s="1605"/>
      <c r="O16" s="1238"/>
      <c r="P16" s="1602">
        <v>2010</v>
      </c>
      <c r="Q16" s="1606"/>
      <c r="R16" s="1606"/>
      <c r="S16" s="1603"/>
      <c r="T16" s="891"/>
      <c r="U16" s="1604" t="s">
        <v>660</v>
      </c>
      <c r="V16" s="1604"/>
      <c r="W16" s="1235"/>
      <c r="X16" s="1224" t="s">
        <v>661</v>
      </c>
      <c r="Y16" s="1233"/>
      <c r="Z16" s="1605" t="s">
        <v>662</v>
      </c>
      <c r="AA16" s="1605"/>
      <c r="AB16" s="1605"/>
      <c r="AC16" s="613"/>
      <c r="AD16" s="766"/>
      <c r="AE16" s="613"/>
      <c r="AF16" s="616"/>
      <c r="AG16" s="777"/>
      <c r="AH16" s="778"/>
      <c r="AI16" s="778"/>
    </row>
    <row r="17" spans="1:35" s="887" customFormat="1" ht="12" customHeight="1">
      <c r="A17" s="1228"/>
      <c r="B17" s="776"/>
      <c r="C17" s="903" t="s">
        <v>594</v>
      </c>
      <c r="D17" s="1239"/>
      <c r="E17" s="892"/>
      <c r="F17" s="1598">
        <v>709.4</v>
      </c>
      <c r="G17" s="1598"/>
      <c r="H17" s="908"/>
      <c r="I17" s="1598">
        <v>855.5</v>
      </c>
      <c r="J17" s="1598"/>
      <c r="K17" s="894"/>
      <c r="L17" s="1599">
        <v>38356</v>
      </c>
      <c r="M17" s="1599"/>
      <c r="N17" s="1240"/>
      <c r="O17" s="894"/>
      <c r="P17" s="1241" t="s">
        <v>663</v>
      </c>
      <c r="Q17" s="895"/>
      <c r="R17" s="895"/>
      <c r="S17" s="895"/>
      <c r="T17" s="895"/>
      <c r="U17" s="1596">
        <v>670.1</v>
      </c>
      <c r="V17" s="1596"/>
      <c r="W17" s="896"/>
      <c r="X17" s="907">
        <v>784.4</v>
      </c>
      <c r="Y17" s="899"/>
      <c r="Z17" s="1600">
        <v>14276</v>
      </c>
      <c r="AA17" s="1600"/>
      <c r="AB17" s="1600"/>
      <c r="AC17" s="613"/>
      <c r="AD17" s="766"/>
      <c r="AE17" s="885"/>
      <c r="AF17" s="634"/>
      <c r="AG17" s="783"/>
      <c r="AH17" s="886"/>
      <c r="AI17" s="886"/>
    </row>
    <row r="18" spans="1:35" s="779" customFormat="1" ht="12" customHeight="1">
      <c r="A18" s="498"/>
      <c r="B18" s="776"/>
      <c r="C18" s="898" t="s">
        <v>595</v>
      </c>
      <c r="D18" s="888"/>
      <c r="E18" s="899"/>
      <c r="F18" s="1596">
        <v>645.20000000000005</v>
      </c>
      <c r="G18" s="1596"/>
      <c r="H18" s="893"/>
      <c r="I18" s="1596">
        <v>757.7</v>
      </c>
      <c r="J18" s="1596"/>
      <c r="K18" s="900"/>
      <c r="L18" s="1597">
        <v>2864</v>
      </c>
      <c r="M18" s="1597"/>
      <c r="N18" s="1236"/>
      <c r="O18" s="900"/>
      <c r="P18" s="1241" t="s">
        <v>664</v>
      </c>
      <c r="Q18" s="901"/>
      <c r="R18" s="901"/>
      <c r="S18" s="901"/>
      <c r="T18" s="901"/>
      <c r="U18" s="1596">
        <v>692</v>
      </c>
      <c r="V18" s="1596"/>
      <c r="W18" s="896"/>
      <c r="X18" s="907">
        <v>817.5</v>
      </c>
      <c r="Y18" s="902"/>
      <c r="Z18" s="1597">
        <v>13021</v>
      </c>
      <c r="AA18" s="1597"/>
      <c r="AB18" s="1597"/>
      <c r="AC18" s="613"/>
      <c r="AD18" s="766"/>
      <c r="AE18" s="613"/>
      <c r="AF18" s="616"/>
      <c r="AG18" s="777"/>
      <c r="AH18" s="778"/>
      <c r="AI18" s="778"/>
    </row>
    <row r="19" spans="1:35" s="779" customFormat="1" ht="12" customHeight="1">
      <c r="A19" s="498"/>
      <c r="B19" s="776"/>
      <c r="C19" s="898" t="s">
        <v>596</v>
      </c>
      <c r="D19" s="888"/>
      <c r="E19" s="899"/>
      <c r="F19" s="1596">
        <v>772.6</v>
      </c>
      <c r="G19" s="1596"/>
      <c r="H19" s="893"/>
      <c r="I19" s="1596">
        <v>911.4</v>
      </c>
      <c r="J19" s="1596"/>
      <c r="K19" s="900"/>
      <c r="L19" s="1597">
        <v>2195</v>
      </c>
      <c r="M19" s="1597"/>
      <c r="N19" s="1236"/>
      <c r="O19" s="900"/>
      <c r="P19" s="1241" t="s">
        <v>665</v>
      </c>
      <c r="Q19" s="901"/>
      <c r="R19" s="901"/>
      <c r="S19" s="901"/>
      <c r="T19" s="901"/>
      <c r="U19" s="1596">
        <v>595.5</v>
      </c>
      <c r="V19" s="1596"/>
      <c r="W19" s="896"/>
      <c r="X19" s="907">
        <v>703.7</v>
      </c>
      <c r="Y19" s="902"/>
      <c r="Z19" s="1597">
        <v>775</v>
      </c>
      <c r="AA19" s="1597"/>
      <c r="AB19" s="1597"/>
      <c r="AC19" s="613"/>
      <c r="AD19" s="766"/>
      <c r="AE19" s="613"/>
      <c r="AF19" s="616"/>
      <c r="AG19" s="777"/>
      <c r="AH19" s="778"/>
      <c r="AI19" s="778"/>
    </row>
    <row r="20" spans="1:35" s="779" customFormat="1" ht="12" customHeight="1">
      <c r="A20" s="498"/>
      <c r="B20" s="776"/>
      <c r="C20" s="898" t="s">
        <v>597</v>
      </c>
      <c r="D20" s="888"/>
      <c r="E20" s="899"/>
      <c r="F20" s="1596">
        <v>651.70000000000005</v>
      </c>
      <c r="G20" s="1596"/>
      <c r="H20" s="893"/>
      <c r="I20" s="1596">
        <v>766.3</v>
      </c>
      <c r="J20" s="1596"/>
      <c r="K20" s="900"/>
      <c r="L20" s="1597">
        <v>800</v>
      </c>
      <c r="M20" s="1597"/>
      <c r="N20" s="1236"/>
      <c r="O20" s="900"/>
      <c r="P20" s="1241" t="s">
        <v>666</v>
      </c>
      <c r="Q20" s="901"/>
      <c r="R20" s="901"/>
      <c r="S20" s="901"/>
      <c r="T20" s="901"/>
      <c r="U20" s="1596">
        <v>697.6</v>
      </c>
      <c r="V20" s="1596"/>
      <c r="W20" s="896"/>
      <c r="X20" s="907">
        <v>829.6</v>
      </c>
      <c r="Y20" s="902"/>
      <c r="Z20" s="1597">
        <v>594</v>
      </c>
      <c r="AA20" s="1597"/>
      <c r="AB20" s="1597"/>
      <c r="AC20" s="613"/>
      <c r="AD20" s="766"/>
      <c r="AE20" s="613"/>
      <c r="AF20" s="616"/>
      <c r="AG20" s="777"/>
      <c r="AH20" s="778"/>
      <c r="AI20" s="778"/>
    </row>
    <row r="21" spans="1:35" s="779" customFormat="1" ht="12" customHeight="1">
      <c r="A21" s="498"/>
      <c r="B21" s="776"/>
      <c r="C21" s="898" t="s">
        <v>598</v>
      </c>
      <c r="D21" s="888"/>
      <c r="E21" s="899"/>
      <c r="F21" s="1596">
        <v>648.4</v>
      </c>
      <c r="G21" s="1596"/>
      <c r="H21" s="893"/>
      <c r="I21" s="1596">
        <v>769.3</v>
      </c>
      <c r="J21" s="1596"/>
      <c r="K21" s="900"/>
      <c r="L21" s="1597">
        <v>2452</v>
      </c>
      <c r="M21" s="1597"/>
      <c r="N21" s="1236"/>
      <c r="O21" s="900"/>
      <c r="P21" s="1241" t="s">
        <v>667</v>
      </c>
      <c r="Q21" s="901"/>
      <c r="R21" s="901"/>
      <c r="S21" s="901"/>
      <c r="T21" s="901"/>
      <c r="U21" s="1596">
        <v>617.20000000000005</v>
      </c>
      <c r="V21" s="1596"/>
      <c r="W21" s="896"/>
      <c r="X21" s="907">
        <v>711.1</v>
      </c>
      <c r="Y21" s="902"/>
      <c r="Z21" s="1597">
        <v>1277</v>
      </c>
      <c r="AA21" s="1597"/>
      <c r="AB21" s="1597"/>
      <c r="AC21" s="613"/>
      <c r="AD21" s="766"/>
      <c r="AE21" s="613"/>
      <c r="AF21" s="616"/>
      <c r="AG21" s="777"/>
      <c r="AH21" s="778"/>
      <c r="AI21" s="778"/>
    </row>
    <row r="22" spans="1:35" s="779" customFormat="1" ht="12" customHeight="1">
      <c r="A22" s="498"/>
      <c r="B22" s="776"/>
      <c r="C22" s="898" t="s">
        <v>599</v>
      </c>
      <c r="D22" s="888"/>
      <c r="E22" s="899"/>
      <c r="F22" s="1596">
        <v>623.9</v>
      </c>
      <c r="G22" s="1596"/>
      <c r="H22" s="893"/>
      <c r="I22" s="1596">
        <v>731.1</v>
      </c>
      <c r="J22" s="1596"/>
      <c r="K22" s="900"/>
      <c r="L22" s="1597">
        <v>833</v>
      </c>
      <c r="M22" s="1597"/>
      <c r="N22" s="1236"/>
      <c r="O22" s="900"/>
      <c r="P22" s="1241" t="s">
        <v>668</v>
      </c>
      <c r="Q22" s="901"/>
      <c r="R22" s="901"/>
      <c r="S22" s="901"/>
      <c r="T22" s="901"/>
      <c r="U22" s="1596">
        <v>643.20000000000005</v>
      </c>
      <c r="V22" s="1596"/>
      <c r="W22" s="896"/>
      <c r="X22" s="907">
        <v>733.3</v>
      </c>
      <c r="Y22" s="902"/>
      <c r="Z22" s="1597">
        <v>705</v>
      </c>
      <c r="AA22" s="1597"/>
      <c r="AB22" s="1597"/>
      <c r="AC22" s="613"/>
      <c r="AD22" s="766"/>
      <c r="AE22" s="613"/>
      <c r="AF22" s="616"/>
      <c r="AG22" s="777"/>
      <c r="AH22" s="778"/>
      <c r="AI22" s="778"/>
    </row>
    <row r="23" spans="1:35" s="779" customFormat="1" ht="12" customHeight="1">
      <c r="A23" s="498"/>
      <c r="B23" s="776"/>
      <c r="C23" s="898" t="s">
        <v>600</v>
      </c>
      <c r="D23" s="888"/>
      <c r="E23" s="899"/>
      <c r="F23" s="1596">
        <v>673.8</v>
      </c>
      <c r="G23" s="1596"/>
      <c r="H23" s="893"/>
      <c r="I23" s="1596">
        <v>790.1</v>
      </c>
      <c r="J23" s="1596"/>
      <c r="K23" s="900"/>
      <c r="L23" s="1597">
        <v>1229</v>
      </c>
      <c r="M23" s="1597"/>
      <c r="N23" s="1236"/>
      <c r="O23" s="900"/>
      <c r="P23" s="1242" t="s">
        <v>669</v>
      </c>
      <c r="Q23" s="901"/>
      <c r="R23" s="901"/>
      <c r="S23" s="901"/>
      <c r="T23" s="901"/>
      <c r="U23" s="1598">
        <v>777.3</v>
      </c>
      <c r="V23" s="1598"/>
      <c r="W23" s="1243"/>
      <c r="X23" s="908">
        <v>903.7</v>
      </c>
      <c r="Y23" s="897"/>
      <c r="Z23" s="1599">
        <v>65300</v>
      </c>
      <c r="AA23" s="1599"/>
      <c r="AB23" s="1599"/>
      <c r="AC23" s="613"/>
      <c r="AD23" s="766"/>
      <c r="AE23" s="613"/>
      <c r="AF23" s="616"/>
      <c r="AG23" s="777"/>
      <c r="AH23" s="778"/>
      <c r="AI23" s="778"/>
    </row>
    <row r="24" spans="1:35" s="779" customFormat="1" ht="12" customHeight="1">
      <c r="A24" s="498"/>
      <c r="B24" s="776"/>
      <c r="C24" s="898" t="s">
        <v>601</v>
      </c>
      <c r="D24" s="888"/>
      <c r="E24" s="899"/>
      <c r="F24" s="1596">
        <v>638.70000000000005</v>
      </c>
      <c r="G24" s="1596"/>
      <c r="H24" s="893"/>
      <c r="I24" s="1596">
        <v>763.3</v>
      </c>
      <c r="J24" s="1596"/>
      <c r="K24" s="900"/>
      <c r="L24" s="1597">
        <v>5897</v>
      </c>
      <c r="M24" s="1597"/>
      <c r="N24" s="1236"/>
      <c r="O24" s="900"/>
      <c r="P24" s="1241" t="s">
        <v>670</v>
      </c>
      <c r="Q24" s="901"/>
      <c r="R24" s="901"/>
      <c r="S24" s="901"/>
      <c r="T24" s="901"/>
      <c r="U24" s="1596">
        <v>634.70000000000005</v>
      </c>
      <c r="V24" s="1596"/>
      <c r="W24" s="896"/>
      <c r="X24" s="907">
        <v>735.3</v>
      </c>
      <c r="Y24" s="902"/>
      <c r="Z24" s="1597">
        <v>3615</v>
      </c>
      <c r="AA24" s="1597"/>
      <c r="AB24" s="1597"/>
      <c r="AC24" s="613"/>
      <c r="AD24" s="766"/>
      <c r="AE24" s="613"/>
      <c r="AF24" s="616"/>
      <c r="AG24" s="777"/>
      <c r="AH24" s="778"/>
      <c r="AI24" s="778"/>
    </row>
    <row r="25" spans="1:35" s="779" customFormat="1" ht="12" customHeight="1">
      <c r="A25" s="498"/>
      <c r="B25" s="776"/>
      <c r="C25" s="898" t="s">
        <v>602</v>
      </c>
      <c r="D25" s="888"/>
      <c r="E25" s="899"/>
      <c r="F25" s="1596">
        <v>681.4</v>
      </c>
      <c r="G25" s="1596"/>
      <c r="H25" s="893"/>
      <c r="I25" s="1596">
        <v>847.7</v>
      </c>
      <c r="J25" s="1596"/>
      <c r="K25" s="900"/>
      <c r="L25" s="1597">
        <v>2882</v>
      </c>
      <c r="M25" s="1597"/>
      <c r="N25" s="1236"/>
      <c r="O25" s="900"/>
      <c r="P25" s="1241" t="s">
        <v>671</v>
      </c>
      <c r="Q25" s="901"/>
      <c r="R25" s="901"/>
      <c r="S25" s="901"/>
      <c r="T25" s="901"/>
      <c r="U25" s="1596">
        <v>788.5</v>
      </c>
      <c r="V25" s="1596"/>
      <c r="W25" s="896"/>
      <c r="X25" s="907">
        <v>918.6</v>
      </c>
      <c r="Y25" s="902"/>
      <c r="Z25" s="1597">
        <v>27658</v>
      </c>
      <c r="AA25" s="1597"/>
      <c r="AB25" s="1597"/>
      <c r="AC25" s="613"/>
      <c r="AD25" s="766"/>
      <c r="AE25" s="613"/>
      <c r="AF25" s="616"/>
      <c r="AG25" s="777"/>
      <c r="AH25" s="778"/>
      <c r="AI25" s="778"/>
    </row>
    <row r="26" spans="1:35" s="779" customFormat="1" ht="12" customHeight="1">
      <c r="A26" s="498"/>
      <c r="B26" s="776"/>
      <c r="C26" s="898" t="s">
        <v>92</v>
      </c>
      <c r="D26" s="888"/>
      <c r="E26" s="899"/>
      <c r="F26" s="1596">
        <v>752.9</v>
      </c>
      <c r="G26" s="1596"/>
      <c r="H26" s="893"/>
      <c r="I26" s="1596">
        <v>916.7</v>
      </c>
      <c r="J26" s="1596"/>
      <c r="K26" s="900"/>
      <c r="L26" s="1597">
        <v>16700</v>
      </c>
      <c r="M26" s="1597"/>
      <c r="N26" s="1236"/>
      <c r="O26" s="900"/>
      <c r="P26" s="1241" t="s">
        <v>672</v>
      </c>
      <c r="Q26" s="901"/>
      <c r="R26" s="901"/>
      <c r="S26" s="901"/>
      <c r="T26" s="901"/>
      <c r="U26" s="1596">
        <v>782.7</v>
      </c>
      <c r="V26" s="1596"/>
      <c r="W26" s="896"/>
      <c r="X26" s="907">
        <v>913.1</v>
      </c>
      <c r="Y26" s="902"/>
      <c r="Z26" s="1597">
        <v>18045</v>
      </c>
      <c r="AA26" s="1597"/>
      <c r="AB26" s="1597"/>
      <c r="AC26" s="613"/>
      <c r="AD26" s="766"/>
      <c r="AE26" s="613"/>
      <c r="AF26" s="616"/>
      <c r="AG26" s="777"/>
      <c r="AH26" s="778"/>
      <c r="AI26" s="778"/>
    </row>
    <row r="27" spans="1:35" s="779" customFormat="1" ht="12" customHeight="1">
      <c r="A27" s="498"/>
      <c r="B27" s="776"/>
      <c r="C27" s="898" t="s">
        <v>603</v>
      </c>
      <c r="D27" s="888"/>
      <c r="E27" s="899"/>
      <c r="F27" s="1596">
        <v>760.6</v>
      </c>
      <c r="G27" s="1596"/>
      <c r="H27" s="893"/>
      <c r="I27" s="1596">
        <v>921.7</v>
      </c>
      <c r="J27" s="1596"/>
      <c r="K27" s="900"/>
      <c r="L27" s="1597">
        <v>2504</v>
      </c>
      <c r="M27" s="1597"/>
      <c r="N27" s="1236"/>
      <c r="O27" s="900"/>
      <c r="P27" s="1241" t="s">
        <v>673</v>
      </c>
      <c r="Q27" s="901"/>
      <c r="R27" s="901"/>
      <c r="S27" s="901"/>
      <c r="T27" s="901"/>
      <c r="U27" s="1596">
        <v>753.6</v>
      </c>
      <c r="V27" s="1596"/>
      <c r="W27" s="896"/>
      <c r="X27" s="907">
        <v>870.2</v>
      </c>
      <c r="Y27" s="902"/>
      <c r="Z27" s="1597">
        <v>10164</v>
      </c>
      <c r="AA27" s="1597"/>
      <c r="AB27" s="1597"/>
      <c r="AC27" s="613"/>
      <c r="AD27" s="766"/>
      <c r="AE27" s="613"/>
      <c r="AF27" s="616"/>
      <c r="AG27" s="777"/>
      <c r="AH27" s="778"/>
      <c r="AI27" s="778"/>
    </row>
    <row r="28" spans="1:35" s="779" customFormat="1" ht="12" customHeight="1">
      <c r="A28" s="498"/>
      <c r="B28" s="776"/>
      <c r="C28" s="903" t="s">
        <v>604</v>
      </c>
      <c r="D28" s="888"/>
      <c r="E28" s="892"/>
      <c r="F28" s="1598">
        <v>740.7</v>
      </c>
      <c r="G28" s="1598"/>
      <c r="H28" s="892"/>
      <c r="I28" s="1598">
        <v>870</v>
      </c>
      <c r="J28" s="1598"/>
      <c r="K28" s="894"/>
      <c r="L28" s="1599">
        <v>85308</v>
      </c>
      <c r="M28" s="1599"/>
      <c r="N28" s="1244"/>
      <c r="O28" s="894"/>
      <c r="P28" s="1241" t="s">
        <v>674</v>
      </c>
      <c r="Q28" s="895"/>
      <c r="R28" s="895"/>
      <c r="S28" s="895"/>
      <c r="T28" s="895"/>
      <c r="U28" s="1596">
        <v>837.4</v>
      </c>
      <c r="V28" s="1596"/>
      <c r="W28" s="896"/>
      <c r="X28" s="907">
        <v>966.3</v>
      </c>
      <c r="Y28" s="902"/>
      <c r="Z28" s="1597">
        <v>5818</v>
      </c>
      <c r="AA28" s="1597"/>
      <c r="AB28" s="1597"/>
      <c r="AC28" s="613"/>
      <c r="AD28" s="766"/>
      <c r="AE28" s="613"/>
      <c r="AF28" s="616"/>
      <c r="AG28" s="777"/>
      <c r="AH28" s="778"/>
      <c r="AI28" s="778"/>
    </row>
    <row r="29" spans="1:35" s="779" customFormat="1" ht="12" customHeight="1">
      <c r="A29" s="498"/>
      <c r="B29" s="776"/>
      <c r="C29" s="898" t="s">
        <v>605</v>
      </c>
      <c r="D29" s="888"/>
      <c r="E29" s="899"/>
      <c r="F29" s="1596">
        <v>699.6</v>
      </c>
      <c r="G29" s="1596"/>
      <c r="H29" s="893"/>
      <c r="I29" s="1596">
        <v>837</v>
      </c>
      <c r="J29" s="1596"/>
      <c r="K29" s="900"/>
      <c r="L29" s="1597">
        <v>2550</v>
      </c>
      <c r="M29" s="1597"/>
      <c r="N29" s="1236"/>
      <c r="O29" s="900"/>
      <c r="P29" s="1242" t="s">
        <v>675</v>
      </c>
      <c r="Q29" s="901"/>
      <c r="R29" s="901"/>
      <c r="S29" s="901"/>
      <c r="T29" s="901"/>
      <c r="U29" s="1598">
        <v>715.5</v>
      </c>
      <c r="V29" s="1598"/>
      <c r="W29" s="1243"/>
      <c r="X29" s="908">
        <v>851.1</v>
      </c>
      <c r="Y29" s="897"/>
      <c r="Z29" s="1599">
        <v>26075</v>
      </c>
      <c r="AA29" s="1599"/>
      <c r="AB29" s="1599"/>
      <c r="AC29" s="613"/>
      <c r="AD29" s="766"/>
      <c r="AE29" s="613"/>
      <c r="AF29" s="616"/>
      <c r="AG29" s="777"/>
      <c r="AH29" s="778"/>
      <c r="AI29" s="778"/>
    </row>
    <row r="30" spans="1:35" s="779" customFormat="1" ht="12" customHeight="1">
      <c r="A30" s="498"/>
      <c r="B30" s="776"/>
      <c r="C30" s="898" t="s">
        <v>606</v>
      </c>
      <c r="D30" s="888"/>
      <c r="E30" s="899"/>
      <c r="F30" s="1596">
        <v>665.8</v>
      </c>
      <c r="G30" s="1596"/>
      <c r="H30" s="893"/>
      <c r="I30" s="1596">
        <v>775.8</v>
      </c>
      <c r="J30" s="1596"/>
      <c r="K30" s="900"/>
      <c r="L30" s="1597">
        <v>26012</v>
      </c>
      <c r="M30" s="1597"/>
      <c r="N30" s="1236"/>
      <c r="O30" s="900"/>
      <c r="P30" s="1241" t="s">
        <v>676</v>
      </c>
      <c r="Q30" s="901"/>
      <c r="R30" s="901"/>
      <c r="S30" s="901"/>
      <c r="T30" s="901"/>
      <c r="U30" s="1596">
        <v>641.20000000000005</v>
      </c>
      <c r="V30" s="1596"/>
      <c r="W30" s="896"/>
      <c r="X30" s="907">
        <v>750.2</v>
      </c>
      <c r="Y30" s="902"/>
      <c r="Z30" s="1597">
        <v>551</v>
      </c>
      <c r="AA30" s="1597"/>
      <c r="AB30" s="1597"/>
      <c r="AC30" s="613"/>
      <c r="AD30" s="766"/>
      <c r="AE30" s="613"/>
      <c r="AF30" s="616"/>
      <c r="AG30" s="777"/>
      <c r="AH30" s="778"/>
      <c r="AI30" s="778"/>
    </row>
    <row r="31" spans="1:35" s="779" customFormat="1" ht="12" customHeight="1">
      <c r="A31" s="498"/>
      <c r="B31" s="776"/>
      <c r="C31" s="898" t="s">
        <v>91</v>
      </c>
      <c r="D31" s="888"/>
      <c r="E31" s="899"/>
      <c r="F31" s="1596">
        <v>813</v>
      </c>
      <c r="G31" s="1596"/>
      <c r="H31" s="893"/>
      <c r="I31" s="1596">
        <v>960</v>
      </c>
      <c r="J31" s="1596"/>
      <c r="K31" s="900"/>
      <c r="L31" s="1597">
        <v>43346</v>
      </c>
      <c r="M31" s="1597"/>
      <c r="N31" s="1236"/>
      <c r="O31" s="900"/>
      <c r="P31" s="1241" t="s">
        <v>677</v>
      </c>
      <c r="Q31" s="901"/>
      <c r="R31" s="901"/>
      <c r="S31" s="901"/>
      <c r="T31" s="901"/>
      <c r="U31" s="1596">
        <v>625.4</v>
      </c>
      <c r="V31" s="1596"/>
      <c r="W31" s="896"/>
      <c r="X31" s="907">
        <v>670.8</v>
      </c>
      <c r="Y31" s="902"/>
      <c r="Z31" s="1597">
        <v>418</v>
      </c>
      <c r="AA31" s="1597"/>
      <c r="AB31" s="1597"/>
      <c r="AC31" s="613"/>
      <c r="AD31" s="766"/>
      <c r="AE31" s="613"/>
      <c r="AF31" s="616"/>
      <c r="AG31" s="777"/>
      <c r="AH31" s="778"/>
      <c r="AI31" s="778"/>
    </row>
    <row r="32" spans="1:35" s="779" customFormat="1" ht="12" customHeight="1">
      <c r="A32" s="498"/>
      <c r="B32" s="776"/>
      <c r="C32" s="898" t="s">
        <v>607</v>
      </c>
      <c r="D32" s="888"/>
      <c r="E32" s="899"/>
      <c r="F32" s="1596">
        <v>669.7</v>
      </c>
      <c r="G32" s="1596"/>
      <c r="H32" s="893"/>
      <c r="I32" s="1596">
        <v>781.3</v>
      </c>
      <c r="J32" s="1596"/>
      <c r="K32" s="900"/>
      <c r="L32" s="1597">
        <v>6147</v>
      </c>
      <c r="M32" s="1597"/>
      <c r="N32" s="1236"/>
      <c r="O32" s="900"/>
      <c r="P32" s="1241" t="s">
        <v>678</v>
      </c>
      <c r="Q32" s="901"/>
      <c r="R32" s="901"/>
      <c r="S32" s="901"/>
      <c r="T32" s="901"/>
      <c r="U32" s="1596">
        <v>873.5</v>
      </c>
      <c r="V32" s="1596"/>
      <c r="W32" s="896"/>
      <c r="X32" s="907">
        <v>1072.3</v>
      </c>
      <c r="Y32" s="902"/>
      <c r="Z32" s="1597">
        <v>1022</v>
      </c>
      <c r="AA32" s="1597"/>
      <c r="AB32" s="1597"/>
      <c r="AC32" s="613"/>
      <c r="AD32" s="766"/>
      <c r="AE32" s="613"/>
      <c r="AF32" s="616"/>
      <c r="AG32" s="777"/>
      <c r="AH32" s="778"/>
      <c r="AI32" s="778"/>
    </row>
    <row r="33" spans="1:35" s="779" customFormat="1" ht="12" customHeight="1">
      <c r="A33" s="498"/>
      <c r="B33" s="776"/>
      <c r="C33" s="898" t="s">
        <v>608</v>
      </c>
      <c r="D33" s="888"/>
      <c r="E33" s="899"/>
      <c r="F33" s="1596">
        <v>681.9</v>
      </c>
      <c r="G33" s="1596"/>
      <c r="H33" s="893"/>
      <c r="I33" s="1596">
        <v>811.7</v>
      </c>
      <c r="J33" s="1596"/>
      <c r="K33" s="900"/>
      <c r="L33" s="1597">
        <v>854</v>
      </c>
      <c r="M33" s="1597"/>
      <c r="N33" s="1236"/>
      <c r="O33" s="900"/>
      <c r="P33" s="1241" t="s">
        <v>679</v>
      </c>
      <c r="Q33" s="901"/>
      <c r="R33" s="901"/>
      <c r="S33" s="901"/>
      <c r="T33" s="901"/>
      <c r="U33" s="1596">
        <v>668.9</v>
      </c>
      <c r="V33" s="1596"/>
      <c r="W33" s="896"/>
      <c r="X33" s="907">
        <v>847.8</v>
      </c>
      <c r="Y33" s="902"/>
      <c r="Z33" s="1597">
        <v>1008</v>
      </c>
      <c r="AA33" s="1597"/>
      <c r="AB33" s="1597"/>
      <c r="AC33" s="613"/>
      <c r="AD33" s="766"/>
      <c r="AE33" s="613"/>
      <c r="AF33" s="616"/>
      <c r="AG33" s="777"/>
      <c r="AH33" s="778"/>
      <c r="AI33" s="778"/>
    </row>
    <row r="34" spans="1:35" s="779" customFormat="1" ht="12" customHeight="1">
      <c r="A34" s="498"/>
      <c r="B34" s="776"/>
      <c r="C34" s="898" t="s">
        <v>609</v>
      </c>
      <c r="D34" s="888"/>
      <c r="E34" s="899"/>
      <c r="F34" s="1596">
        <v>647.9</v>
      </c>
      <c r="G34" s="1596"/>
      <c r="H34" s="893"/>
      <c r="I34" s="1596">
        <v>749.9</v>
      </c>
      <c r="J34" s="1596"/>
      <c r="K34" s="900"/>
      <c r="L34" s="1597">
        <v>6399</v>
      </c>
      <c r="M34" s="1597"/>
      <c r="N34" s="1236"/>
      <c r="O34" s="900"/>
      <c r="P34" s="1241" t="s">
        <v>680</v>
      </c>
      <c r="Q34" s="901"/>
      <c r="R34" s="901"/>
      <c r="S34" s="901"/>
      <c r="T34" s="901"/>
      <c r="U34" s="1596">
        <v>701.9</v>
      </c>
      <c r="V34" s="1596"/>
      <c r="W34" s="896"/>
      <c r="X34" s="907">
        <v>819.5</v>
      </c>
      <c r="Y34" s="902"/>
      <c r="Z34" s="1597">
        <v>778</v>
      </c>
      <c r="AA34" s="1597"/>
      <c r="AB34" s="1597"/>
      <c r="AC34" s="613"/>
      <c r="AD34" s="766"/>
      <c r="AE34" s="613"/>
      <c r="AF34" s="616"/>
      <c r="AG34" s="777"/>
      <c r="AH34" s="778"/>
      <c r="AI34" s="778"/>
    </row>
    <row r="35" spans="1:35" s="779" customFormat="1" ht="12" customHeight="1">
      <c r="A35" s="498"/>
      <c r="B35" s="776"/>
      <c r="C35" s="903" t="s">
        <v>610</v>
      </c>
      <c r="D35" s="888"/>
      <c r="E35" s="892"/>
      <c r="F35" s="1598">
        <v>711.7</v>
      </c>
      <c r="G35" s="1598"/>
      <c r="H35" s="1245"/>
      <c r="I35" s="1598">
        <v>838.4</v>
      </c>
      <c r="J35" s="1598"/>
      <c r="K35" s="894"/>
      <c r="L35" s="1599">
        <v>120286</v>
      </c>
      <c r="M35" s="1599"/>
      <c r="N35" s="1244"/>
      <c r="O35" s="894"/>
      <c r="P35" s="1241" t="s">
        <v>681</v>
      </c>
      <c r="Q35" s="895"/>
      <c r="R35" s="895"/>
      <c r="S35" s="895"/>
      <c r="T35" s="895"/>
      <c r="U35" s="1596">
        <v>729</v>
      </c>
      <c r="V35" s="1596"/>
      <c r="W35" s="896"/>
      <c r="X35" s="907">
        <v>873.8</v>
      </c>
      <c r="Y35" s="902"/>
      <c r="Z35" s="1597">
        <v>1434</v>
      </c>
      <c r="AA35" s="1597"/>
      <c r="AB35" s="1597"/>
      <c r="AC35" s="613"/>
      <c r="AD35" s="766"/>
      <c r="AE35" s="613"/>
      <c r="AF35" s="616"/>
      <c r="AG35" s="777"/>
      <c r="AH35" s="778"/>
      <c r="AI35" s="778"/>
    </row>
    <row r="36" spans="1:35" s="779" customFormat="1" ht="12" customHeight="1">
      <c r="A36" s="498"/>
      <c r="B36" s="776"/>
      <c r="C36" s="898" t="s">
        <v>611</v>
      </c>
      <c r="D36" s="888"/>
      <c r="E36" s="899"/>
      <c r="F36" s="1596">
        <v>609.79999999999995</v>
      </c>
      <c r="G36" s="1596"/>
      <c r="H36" s="893"/>
      <c r="I36" s="1596">
        <v>707.6</v>
      </c>
      <c r="J36" s="1596"/>
      <c r="K36" s="900"/>
      <c r="L36" s="1597">
        <v>8528</v>
      </c>
      <c r="M36" s="1597"/>
      <c r="N36" s="1236"/>
      <c r="O36" s="900"/>
      <c r="P36" s="1241" t="s">
        <v>682</v>
      </c>
      <c r="Q36" s="901"/>
      <c r="R36" s="901"/>
      <c r="S36" s="901"/>
      <c r="T36" s="901"/>
      <c r="U36" s="1596">
        <v>632.5</v>
      </c>
      <c r="V36" s="1596"/>
      <c r="W36" s="896"/>
      <c r="X36" s="907">
        <v>725</v>
      </c>
      <c r="Y36" s="902"/>
      <c r="Z36" s="1597">
        <v>358</v>
      </c>
      <c r="AA36" s="1597"/>
      <c r="AB36" s="1597"/>
      <c r="AC36" s="613"/>
      <c r="AD36" s="766"/>
      <c r="AE36" s="613"/>
      <c r="AF36" s="616"/>
      <c r="AG36" s="777"/>
      <c r="AH36" s="778"/>
      <c r="AI36" s="778"/>
    </row>
    <row r="37" spans="1:35" s="779" customFormat="1" ht="12" customHeight="1">
      <c r="A37" s="498"/>
      <c r="B37" s="776"/>
      <c r="C37" s="898" t="s">
        <v>612</v>
      </c>
      <c r="D37" s="888"/>
      <c r="E37" s="899"/>
      <c r="F37" s="1596">
        <v>695</v>
      </c>
      <c r="G37" s="1596"/>
      <c r="H37" s="893"/>
      <c r="I37" s="1596">
        <v>805.6</v>
      </c>
      <c r="J37" s="1596"/>
      <c r="K37" s="900"/>
      <c r="L37" s="1597">
        <v>42156</v>
      </c>
      <c r="M37" s="1597"/>
      <c r="N37" s="1236"/>
      <c r="O37" s="900"/>
      <c r="P37" s="1241" t="s">
        <v>683</v>
      </c>
      <c r="Q37" s="901"/>
      <c r="R37" s="901"/>
      <c r="S37" s="901"/>
      <c r="T37" s="901"/>
      <c r="U37" s="1596">
        <v>740.8</v>
      </c>
      <c r="V37" s="1596"/>
      <c r="W37" s="896"/>
      <c r="X37" s="907">
        <v>880.2</v>
      </c>
      <c r="Y37" s="902"/>
      <c r="Z37" s="1597">
        <v>2314</v>
      </c>
      <c r="AA37" s="1597"/>
      <c r="AB37" s="1597"/>
      <c r="AC37" s="613"/>
      <c r="AD37" s="766"/>
      <c r="AE37" s="613"/>
      <c r="AF37" s="616"/>
      <c r="AG37" s="777"/>
      <c r="AH37" s="778"/>
      <c r="AI37" s="778"/>
    </row>
    <row r="38" spans="1:35" s="779" customFormat="1" ht="12" customHeight="1">
      <c r="A38" s="498"/>
      <c r="B38" s="776"/>
      <c r="C38" s="898" t="s">
        <v>613</v>
      </c>
      <c r="D38" s="888"/>
      <c r="E38" s="899"/>
      <c r="F38" s="1596">
        <v>634.5</v>
      </c>
      <c r="G38" s="1596"/>
      <c r="H38" s="893"/>
      <c r="I38" s="1596">
        <v>738.8</v>
      </c>
      <c r="J38" s="1596"/>
      <c r="K38" s="900"/>
      <c r="L38" s="1597">
        <v>3485</v>
      </c>
      <c r="M38" s="1597"/>
      <c r="N38" s="1236"/>
      <c r="O38" s="900"/>
      <c r="P38" s="1241" t="s">
        <v>684</v>
      </c>
      <c r="Q38" s="901"/>
      <c r="R38" s="901"/>
      <c r="S38" s="901"/>
      <c r="T38" s="901"/>
      <c r="U38" s="1596">
        <v>839.6</v>
      </c>
      <c r="V38" s="1596"/>
      <c r="W38" s="896"/>
      <c r="X38" s="907">
        <v>1008.1</v>
      </c>
      <c r="Y38" s="902"/>
      <c r="Z38" s="1597">
        <v>938</v>
      </c>
      <c r="AA38" s="1597"/>
      <c r="AB38" s="1597"/>
      <c r="AC38" s="613"/>
      <c r="AD38" s="766"/>
      <c r="AE38" s="613"/>
      <c r="AF38" s="616"/>
      <c r="AG38" s="777"/>
      <c r="AH38" s="778"/>
      <c r="AI38" s="778"/>
    </row>
    <row r="39" spans="1:35" s="779" customFormat="1" ht="12" customHeight="1">
      <c r="A39" s="498"/>
      <c r="B39" s="776"/>
      <c r="C39" s="898" t="s">
        <v>614</v>
      </c>
      <c r="D39" s="888"/>
      <c r="E39" s="899"/>
      <c r="F39" s="1596">
        <v>645.5</v>
      </c>
      <c r="G39" s="1596"/>
      <c r="H39" s="893"/>
      <c r="I39" s="1596">
        <v>762.6</v>
      </c>
      <c r="J39" s="1596"/>
      <c r="K39" s="900"/>
      <c r="L39" s="1597">
        <v>1095</v>
      </c>
      <c r="M39" s="1597"/>
      <c r="N39" s="1236"/>
      <c r="O39" s="900"/>
      <c r="P39" s="1241" t="s">
        <v>685</v>
      </c>
      <c r="Q39" s="901"/>
      <c r="R39" s="901"/>
      <c r="S39" s="901"/>
      <c r="T39" s="901"/>
      <c r="U39" s="1596">
        <v>639.5</v>
      </c>
      <c r="V39" s="1596"/>
      <c r="W39" s="896"/>
      <c r="X39" s="907">
        <v>746.7</v>
      </c>
      <c r="Y39" s="902"/>
      <c r="Z39" s="1597">
        <v>499</v>
      </c>
      <c r="AA39" s="1597"/>
      <c r="AB39" s="1597"/>
      <c r="AC39" s="613"/>
      <c r="AD39" s="766"/>
      <c r="AE39" s="613"/>
      <c r="AF39" s="616"/>
      <c r="AG39" s="777"/>
      <c r="AH39" s="778"/>
      <c r="AI39" s="778"/>
    </row>
    <row r="40" spans="1:35" s="779" customFormat="1" ht="12" customHeight="1">
      <c r="A40" s="498"/>
      <c r="B40" s="776"/>
      <c r="C40" s="898" t="s">
        <v>615</v>
      </c>
      <c r="D40" s="888"/>
      <c r="E40" s="899"/>
      <c r="F40" s="1596">
        <v>753.3</v>
      </c>
      <c r="G40" s="1596"/>
      <c r="H40" s="893"/>
      <c r="I40" s="1596">
        <v>918.8</v>
      </c>
      <c r="J40" s="1596"/>
      <c r="K40" s="900"/>
      <c r="L40" s="1597">
        <v>34698</v>
      </c>
      <c r="M40" s="1597"/>
      <c r="N40" s="1236"/>
      <c r="O40" s="900"/>
      <c r="P40" s="1241" t="s">
        <v>94</v>
      </c>
      <c r="Q40" s="901"/>
      <c r="R40" s="901"/>
      <c r="S40" s="901"/>
      <c r="T40" s="901"/>
      <c r="U40" s="1596">
        <v>748</v>
      </c>
      <c r="V40" s="1596"/>
      <c r="W40" s="896"/>
      <c r="X40" s="907">
        <v>913</v>
      </c>
      <c r="Y40" s="902"/>
      <c r="Z40" s="1597">
        <v>8295</v>
      </c>
      <c r="AA40" s="1597"/>
      <c r="AB40" s="1597"/>
      <c r="AC40" s="613"/>
      <c r="AD40" s="766"/>
      <c r="AE40" s="613"/>
      <c r="AF40" s="616"/>
      <c r="AG40" s="777"/>
      <c r="AH40" s="778"/>
      <c r="AI40" s="778"/>
    </row>
    <row r="41" spans="1:35" s="779" customFormat="1" ht="12" customHeight="1">
      <c r="A41" s="498"/>
      <c r="B41" s="776"/>
      <c r="C41" s="898" t="s">
        <v>616</v>
      </c>
      <c r="D41" s="888"/>
      <c r="E41" s="899"/>
      <c r="F41" s="1596">
        <v>601.70000000000005</v>
      </c>
      <c r="G41" s="1596"/>
      <c r="H41" s="893"/>
      <c r="I41" s="1596">
        <v>684.9</v>
      </c>
      <c r="J41" s="1596"/>
      <c r="K41" s="900"/>
      <c r="L41" s="1597">
        <v>5412</v>
      </c>
      <c r="M41" s="1597"/>
      <c r="N41" s="1236"/>
      <c r="O41" s="900"/>
      <c r="P41" s="1241" t="s">
        <v>686</v>
      </c>
      <c r="Q41" s="901"/>
      <c r="R41" s="901"/>
      <c r="S41" s="901"/>
      <c r="T41" s="901"/>
      <c r="U41" s="1596">
        <v>627.79999999999995</v>
      </c>
      <c r="V41" s="1596"/>
      <c r="W41" s="896"/>
      <c r="X41" s="907">
        <v>733.9</v>
      </c>
      <c r="Y41" s="902"/>
      <c r="Z41" s="1597">
        <v>662</v>
      </c>
      <c r="AA41" s="1597"/>
      <c r="AB41" s="1597"/>
      <c r="AC41" s="613"/>
      <c r="AD41" s="766"/>
      <c r="AE41" s="613"/>
      <c r="AF41" s="616"/>
      <c r="AG41" s="777"/>
      <c r="AH41" s="778"/>
      <c r="AI41" s="778"/>
    </row>
    <row r="42" spans="1:35" s="779" customFormat="1" ht="12" customHeight="1">
      <c r="A42" s="498"/>
      <c r="B42" s="776"/>
      <c r="C42" s="898" t="s">
        <v>617</v>
      </c>
      <c r="D42" s="888"/>
      <c r="E42" s="899"/>
      <c r="F42" s="1596">
        <v>713.3</v>
      </c>
      <c r="G42" s="1596"/>
      <c r="H42" s="893"/>
      <c r="I42" s="1596">
        <v>830.7</v>
      </c>
      <c r="J42" s="1596"/>
      <c r="K42" s="900"/>
      <c r="L42" s="1597">
        <v>15150</v>
      </c>
      <c r="M42" s="1597"/>
      <c r="N42" s="1236"/>
      <c r="O42" s="900"/>
      <c r="P42" s="1241" t="s">
        <v>687</v>
      </c>
      <c r="Q42" s="901"/>
      <c r="R42" s="901"/>
      <c r="S42" s="901"/>
      <c r="T42" s="901"/>
      <c r="U42" s="1596">
        <v>688.9</v>
      </c>
      <c r="V42" s="1596"/>
      <c r="W42" s="896"/>
      <c r="X42" s="907">
        <v>810.9</v>
      </c>
      <c r="Y42" s="902"/>
      <c r="Z42" s="1597">
        <v>3476</v>
      </c>
      <c r="AA42" s="1597"/>
      <c r="AB42" s="1597"/>
      <c r="AC42" s="613"/>
      <c r="AD42" s="766"/>
      <c r="AE42" s="613"/>
      <c r="AF42" s="616"/>
      <c r="AG42" s="777"/>
      <c r="AH42" s="778"/>
      <c r="AI42" s="778"/>
    </row>
    <row r="43" spans="1:35" s="779" customFormat="1" ht="12" customHeight="1">
      <c r="A43" s="498"/>
      <c r="B43" s="776"/>
      <c r="C43" s="898" t="s">
        <v>618</v>
      </c>
      <c r="D43" s="888"/>
      <c r="E43" s="899"/>
      <c r="F43" s="1596">
        <v>818.3</v>
      </c>
      <c r="G43" s="1596"/>
      <c r="H43" s="893"/>
      <c r="I43" s="1596">
        <v>950.2</v>
      </c>
      <c r="J43" s="1596"/>
      <c r="K43" s="900"/>
      <c r="L43" s="1597">
        <v>9762</v>
      </c>
      <c r="M43" s="1597"/>
      <c r="N43" s="1236"/>
      <c r="O43" s="900"/>
      <c r="P43" s="1241" t="s">
        <v>688</v>
      </c>
      <c r="Q43" s="901"/>
      <c r="R43" s="901"/>
      <c r="S43" s="901"/>
      <c r="T43" s="901"/>
      <c r="U43" s="1596">
        <v>641.9</v>
      </c>
      <c r="V43" s="1596"/>
      <c r="W43" s="896"/>
      <c r="X43" s="907">
        <v>717.4</v>
      </c>
      <c r="Y43" s="902"/>
      <c r="Z43" s="1597">
        <v>1172</v>
      </c>
      <c r="AA43" s="1597"/>
      <c r="AB43" s="1597"/>
      <c r="AC43" s="613"/>
      <c r="AD43" s="766"/>
      <c r="AE43" s="613"/>
      <c r="AF43" s="616"/>
      <c r="AG43" s="777"/>
      <c r="AH43" s="778"/>
      <c r="AI43" s="778"/>
    </row>
    <row r="44" spans="1:35" s="779" customFormat="1" ht="12" customHeight="1">
      <c r="A44" s="498"/>
      <c r="B44" s="776"/>
      <c r="C44" s="903" t="s">
        <v>619</v>
      </c>
      <c r="D44" s="903"/>
      <c r="E44" s="892"/>
      <c r="F44" s="1598">
        <v>922.4</v>
      </c>
      <c r="G44" s="1598"/>
      <c r="H44" s="1245"/>
      <c r="I44" s="1598">
        <v>1107.4000000000001</v>
      </c>
      <c r="J44" s="1598"/>
      <c r="K44" s="894"/>
      <c r="L44" s="1599">
        <v>286178</v>
      </c>
      <c r="M44" s="1599"/>
      <c r="N44" s="1244"/>
      <c r="O44" s="894"/>
      <c r="P44" s="1241" t="s">
        <v>689</v>
      </c>
      <c r="Q44" s="895"/>
      <c r="R44" s="895"/>
      <c r="S44" s="895"/>
      <c r="T44" s="895"/>
      <c r="U44" s="1596">
        <v>654.4</v>
      </c>
      <c r="V44" s="1596"/>
      <c r="W44" s="896"/>
      <c r="X44" s="907">
        <v>738.9</v>
      </c>
      <c r="Y44" s="902"/>
      <c r="Z44" s="1597">
        <v>210</v>
      </c>
      <c r="AA44" s="1597"/>
      <c r="AB44" s="1597"/>
      <c r="AC44" s="613"/>
      <c r="AD44" s="766"/>
      <c r="AE44" s="613"/>
      <c r="AF44" s="616"/>
      <c r="AG44" s="777"/>
      <c r="AH44" s="778"/>
      <c r="AI44" s="778"/>
    </row>
    <row r="45" spans="1:35" s="779" customFormat="1" ht="12" customHeight="1">
      <c r="A45" s="498"/>
      <c r="B45" s="776"/>
      <c r="C45" s="898" t="s">
        <v>620</v>
      </c>
      <c r="D45" s="888"/>
      <c r="E45" s="899"/>
      <c r="F45" s="1596">
        <v>735.7</v>
      </c>
      <c r="G45" s="1596"/>
      <c r="H45" s="893"/>
      <c r="I45" s="1596">
        <v>855</v>
      </c>
      <c r="J45" s="1596"/>
      <c r="K45" s="900"/>
      <c r="L45" s="1597">
        <v>4478</v>
      </c>
      <c r="M45" s="1597"/>
      <c r="N45" s="1236"/>
      <c r="O45" s="900"/>
      <c r="P45" s="1241" t="s">
        <v>690</v>
      </c>
      <c r="Q45" s="901"/>
      <c r="R45" s="901"/>
      <c r="S45" s="901"/>
      <c r="T45" s="901"/>
      <c r="U45" s="1596">
        <v>687.6</v>
      </c>
      <c r="V45" s="1596"/>
      <c r="W45" s="896"/>
      <c r="X45" s="907">
        <v>759.3</v>
      </c>
      <c r="Y45" s="902"/>
      <c r="Z45" s="1597">
        <v>780</v>
      </c>
      <c r="AA45" s="1597"/>
      <c r="AB45" s="1597"/>
      <c r="AC45" s="613"/>
      <c r="AD45" s="766"/>
      <c r="AE45" s="613"/>
      <c r="AF45" s="616"/>
      <c r="AG45" s="777"/>
      <c r="AH45" s="778"/>
      <c r="AI45" s="778"/>
    </row>
    <row r="46" spans="1:35" s="779" customFormat="1" ht="12" customHeight="1">
      <c r="A46" s="498"/>
      <c r="B46" s="776"/>
      <c r="C46" s="898" t="s">
        <v>621</v>
      </c>
      <c r="D46" s="888"/>
      <c r="E46" s="899"/>
      <c r="F46" s="1596">
        <v>737.7</v>
      </c>
      <c r="G46" s="1596"/>
      <c r="H46" s="893"/>
      <c r="I46" s="1596">
        <v>868.3</v>
      </c>
      <c r="J46" s="1596"/>
      <c r="K46" s="900"/>
      <c r="L46" s="1597">
        <v>16836</v>
      </c>
      <c r="M46" s="1597"/>
      <c r="N46" s="1236"/>
      <c r="O46" s="900"/>
      <c r="P46" s="1241" t="s">
        <v>691</v>
      </c>
      <c r="Q46" s="901"/>
      <c r="R46" s="901"/>
      <c r="S46" s="901"/>
      <c r="T46" s="901"/>
      <c r="U46" s="1596">
        <v>606.29999999999995</v>
      </c>
      <c r="V46" s="1596"/>
      <c r="W46" s="896"/>
      <c r="X46" s="907">
        <v>699.8</v>
      </c>
      <c r="Y46" s="902"/>
      <c r="Z46" s="1597">
        <v>567</v>
      </c>
      <c r="AA46" s="1597"/>
      <c r="AB46" s="1597"/>
      <c r="AC46" s="613"/>
      <c r="AD46" s="766"/>
      <c r="AE46" s="613"/>
      <c r="AF46" s="616"/>
      <c r="AG46" s="777"/>
      <c r="AH46" s="778"/>
      <c r="AI46" s="778"/>
    </row>
    <row r="47" spans="1:35" s="779" customFormat="1" ht="12" customHeight="1">
      <c r="A47" s="498"/>
      <c r="B47" s="776"/>
      <c r="C47" s="898" t="s">
        <v>622</v>
      </c>
      <c r="D47" s="888"/>
      <c r="E47" s="899"/>
      <c r="F47" s="1596">
        <v>945.5</v>
      </c>
      <c r="G47" s="1596"/>
      <c r="H47" s="893"/>
      <c r="I47" s="1596">
        <v>1116.9000000000001</v>
      </c>
      <c r="J47" s="1596"/>
      <c r="K47" s="900"/>
      <c r="L47" s="1597">
        <v>38410</v>
      </c>
      <c r="M47" s="1597"/>
      <c r="N47" s="1236"/>
      <c r="O47" s="900"/>
      <c r="P47" s="1241" t="s">
        <v>692</v>
      </c>
      <c r="Q47" s="901"/>
      <c r="R47" s="901"/>
      <c r="S47" s="901"/>
      <c r="T47" s="901"/>
      <c r="U47" s="1596">
        <v>703</v>
      </c>
      <c r="V47" s="1596"/>
      <c r="W47" s="896"/>
      <c r="X47" s="907">
        <v>803.5</v>
      </c>
      <c r="Y47" s="902"/>
      <c r="Z47" s="1597">
        <v>402</v>
      </c>
      <c r="AA47" s="1597"/>
      <c r="AB47" s="1597"/>
      <c r="AC47" s="613"/>
      <c r="AD47" s="766"/>
      <c r="AE47" s="613"/>
      <c r="AF47" s="616"/>
      <c r="AG47" s="777"/>
      <c r="AH47" s="778"/>
      <c r="AI47" s="778"/>
    </row>
    <row r="48" spans="1:35" s="779" customFormat="1" ht="12" customHeight="1">
      <c r="A48" s="498"/>
      <c r="B48" s="776"/>
      <c r="C48" s="898" t="s">
        <v>623</v>
      </c>
      <c r="D48" s="888"/>
      <c r="E48" s="899"/>
      <c r="F48" s="1596">
        <v>931.4</v>
      </c>
      <c r="G48" s="1596"/>
      <c r="H48" s="893"/>
      <c r="I48" s="1596">
        <v>1127</v>
      </c>
      <c r="J48" s="1596"/>
      <c r="K48" s="900"/>
      <c r="L48" s="1597">
        <v>46034</v>
      </c>
      <c r="M48" s="1597"/>
      <c r="N48" s="1236"/>
      <c r="O48" s="900"/>
      <c r="P48" s="1241" t="s">
        <v>693</v>
      </c>
      <c r="Q48" s="901"/>
      <c r="R48" s="901"/>
      <c r="S48" s="901"/>
      <c r="T48" s="901"/>
      <c r="U48" s="1596">
        <v>644.4</v>
      </c>
      <c r="V48" s="1596"/>
      <c r="W48" s="896"/>
      <c r="X48" s="907">
        <v>719.7</v>
      </c>
      <c r="Y48" s="902"/>
      <c r="Z48" s="1597">
        <v>1191</v>
      </c>
      <c r="AA48" s="1597"/>
      <c r="AB48" s="1597"/>
      <c r="AC48" s="613"/>
      <c r="AD48" s="766"/>
      <c r="AE48" s="613"/>
      <c r="AF48" s="616"/>
      <c r="AG48" s="777"/>
      <c r="AH48" s="778"/>
      <c r="AI48" s="778"/>
    </row>
    <row r="49" spans="1:35" s="779" customFormat="1" ht="12" customHeight="1">
      <c r="A49" s="498"/>
      <c r="B49" s="776"/>
      <c r="C49" s="898" t="s">
        <v>90</v>
      </c>
      <c r="D49" s="888"/>
      <c r="E49" s="899"/>
      <c r="F49" s="1596">
        <v>1050.4000000000001</v>
      </c>
      <c r="G49" s="1596"/>
      <c r="H49" s="893"/>
      <c r="I49" s="1596">
        <v>1279.5999999999999</v>
      </c>
      <c r="J49" s="1596"/>
      <c r="K49" s="900"/>
      <c r="L49" s="1597">
        <v>88758</v>
      </c>
      <c r="M49" s="1597"/>
      <c r="N49" s="1236"/>
      <c r="O49" s="900"/>
      <c r="P49" s="1242" t="s">
        <v>694</v>
      </c>
      <c r="Q49" s="901"/>
      <c r="R49" s="901"/>
      <c r="S49" s="901"/>
      <c r="T49" s="901"/>
      <c r="U49" s="1598">
        <v>680.2</v>
      </c>
      <c r="V49" s="1598"/>
      <c r="W49" s="1243"/>
      <c r="X49" s="908">
        <v>799.6</v>
      </c>
      <c r="Y49" s="897"/>
      <c r="Z49" s="1599">
        <v>22825</v>
      </c>
      <c r="AA49" s="1599"/>
      <c r="AB49" s="1599"/>
      <c r="AC49" s="613"/>
      <c r="AD49" s="766"/>
      <c r="AE49" s="613"/>
      <c r="AF49" s="616"/>
      <c r="AG49" s="777"/>
      <c r="AH49" s="778"/>
      <c r="AI49" s="778"/>
    </row>
    <row r="50" spans="1:35" s="779" customFormat="1" ht="12" customHeight="1">
      <c r="A50" s="498"/>
      <c r="B50" s="776"/>
      <c r="C50" s="898" t="s">
        <v>624</v>
      </c>
      <c r="D50" s="888"/>
      <c r="E50" s="899"/>
      <c r="F50" s="1596">
        <v>731.1</v>
      </c>
      <c r="G50" s="1596"/>
      <c r="H50" s="893"/>
      <c r="I50" s="1596">
        <v>885.2</v>
      </c>
      <c r="J50" s="1596"/>
      <c r="K50" s="900"/>
      <c r="L50" s="1597">
        <v>12049</v>
      </c>
      <c r="M50" s="1597"/>
      <c r="N50" s="1236"/>
      <c r="O50" s="900"/>
      <c r="P50" s="1241" t="s">
        <v>695</v>
      </c>
      <c r="Q50" s="901"/>
      <c r="R50" s="901"/>
      <c r="S50" s="901"/>
      <c r="T50" s="901"/>
      <c r="U50" s="1596">
        <v>656.5</v>
      </c>
      <c r="V50" s="1596"/>
      <c r="W50" s="896"/>
      <c r="X50" s="907">
        <v>757.2</v>
      </c>
      <c r="Y50" s="902"/>
      <c r="Z50" s="1597">
        <v>454</v>
      </c>
      <c r="AA50" s="1597"/>
      <c r="AB50" s="1597"/>
      <c r="AC50" s="613"/>
      <c r="AD50" s="766"/>
      <c r="AE50" s="613"/>
      <c r="AF50" s="616"/>
      <c r="AG50" s="777"/>
      <c r="AH50" s="778"/>
      <c r="AI50" s="778"/>
    </row>
    <row r="51" spans="1:35" s="779" customFormat="1" ht="12" customHeight="1">
      <c r="A51" s="498"/>
      <c r="B51" s="776"/>
      <c r="C51" s="898" t="s">
        <v>625</v>
      </c>
      <c r="D51" s="888"/>
      <c r="E51" s="899"/>
      <c r="F51" s="1596">
        <v>753.3</v>
      </c>
      <c r="G51" s="1596"/>
      <c r="H51" s="893"/>
      <c r="I51" s="1596">
        <v>917.4</v>
      </c>
      <c r="J51" s="1596"/>
      <c r="K51" s="900"/>
      <c r="L51" s="1597">
        <v>12100</v>
      </c>
      <c r="M51" s="1597"/>
      <c r="N51" s="1236"/>
      <c r="O51" s="900"/>
      <c r="P51" s="1241" t="s">
        <v>93</v>
      </c>
      <c r="Q51" s="901"/>
      <c r="R51" s="901"/>
      <c r="S51" s="901"/>
      <c r="T51" s="901"/>
      <c r="U51" s="1596">
        <v>706.3</v>
      </c>
      <c r="V51" s="1596"/>
      <c r="W51" s="896"/>
      <c r="X51" s="907">
        <v>841.9</v>
      </c>
      <c r="Y51" s="902"/>
      <c r="Z51" s="1597">
        <v>5109</v>
      </c>
      <c r="AA51" s="1597"/>
      <c r="AB51" s="1597"/>
      <c r="AC51" s="613"/>
      <c r="AD51" s="766"/>
      <c r="AE51" s="613"/>
      <c r="AF51" s="616"/>
      <c r="AG51" s="777"/>
      <c r="AH51" s="778"/>
      <c r="AI51" s="778"/>
    </row>
    <row r="52" spans="1:35" s="779" customFormat="1" ht="12" customHeight="1">
      <c r="A52" s="498"/>
      <c r="B52" s="776"/>
      <c r="C52" s="898" t="s">
        <v>626</v>
      </c>
      <c r="D52" s="888"/>
      <c r="E52" s="899"/>
      <c r="F52" s="1596">
        <v>813.6</v>
      </c>
      <c r="G52" s="1596"/>
      <c r="H52" s="893"/>
      <c r="I52" s="1596">
        <v>950.8</v>
      </c>
      <c r="J52" s="1596"/>
      <c r="K52" s="900"/>
      <c r="L52" s="1597">
        <v>16977</v>
      </c>
      <c r="M52" s="1597"/>
      <c r="N52" s="1236"/>
      <c r="O52" s="900"/>
      <c r="P52" s="1241" t="s">
        <v>696</v>
      </c>
      <c r="Q52" s="901"/>
      <c r="R52" s="901"/>
      <c r="S52" s="901"/>
      <c r="T52" s="901"/>
      <c r="U52" s="1596">
        <v>673.7</v>
      </c>
      <c r="V52" s="1596"/>
      <c r="W52" s="896"/>
      <c r="X52" s="907">
        <v>778</v>
      </c>
      <c r="Y52" s="902"/>
      <c r="Z52" s="1597">
        <v>1624</v>
      </c>
      <c r="AA52" s="1597"/>
      <c r="AB52" s="1597"/>
      <c r="AC52" s="613"/>
      <c r="AD52" s="766"/>
      <c r="AE52" s="613"/>
      <c r="AF52" s="616"/>
      <c r="AG52" s="777"/>
      <c r="AH52" s="778"/>
      <c r="AI52" s="778"/>
    </row>
    <row r="53" spans="1:35" s="779" customFormat="1" ht="12" customHeight="1">
      <c r="A53" s="498"/>
      <c r="B53" s="776"/>
      <c r="C53" s="898" t="s">
        <v>627</v>
      </c>
      <c r="D53" s="888"/>
      <c r="E53" s="899"/>
      <c r="F53" s="1596">
        <v>872.5</v>
      </c>
      <c r="G53" s="1596"/>
      <c r="H53" s="893"/>
      <c r="I53" s="1596">
        <v>1032.9000000000001</v>
      </c>
      <c r="J53" s="1596"/>
      <c r="K53" s="900"/>
      <c r="L53" s="1597">
        <v>50536</v>
      </c>
      <c r="M53" s="1597"/>
      <c r="N53" s="1236"/>
      <c r="O53" s="900"/>
      <c r="P53" s="1241" t="s">
        <v>697</v>
      </c>
      <c r="Q53" s="901"/>
      <c r="R53" s="901"/>
      <c r="S53" s="901"/>
      <c r="T53" s="901"/>
      <c r="U53" s="1596">
        <v>673</v>
      </c>
      <c r="V53" s="1596"/>
      <c r="W53" s="896"/>
      <c r="X53" s="907">
        <v>812.3</v>
      </c>
      <c r="Y53" s="902"/>
      <c r="Z53" s="1597">
        <v>820</v>
      </c>
      <c r="AA53" s="1597"/>
      <c r="AB53" s="1597"/>
      <c r="AC53" s="613"/>
      <c r="AD53" s="766"/>
      <c r="AE53" s="613"/>
      <c r="AF53" s="616"/>
      <c r="AG53" s="777"/>
      <c r="AH53" s="778"/>
      <c r="AI53" s="778"/>
    </row>
    <row r="54" spans="1:35" s="779" customFormat="1" ht="12" customHeight="1">
      <c r="A54" s="498"/>
      <c r="B54" s="776"/>
      <c r="C54" s="903" t="s">
        <v>628</v>
      </c>
      <c r="D54" s="888"/>
      <c r="E54" s="892"/>
      <c r="F54" s="1598">
        <v>643.6</v>
      </c>
      <c r="G54" s="1598"/>
      <c r="H54" s="1245"/>
      <c r="I54" s="1598">
        <v>746.1</v>
      </c>
      <c r="J54" s="1598"/>
      <c r="K54" s="894"/>
      <c r="L54" s="1599">
        <v>93143</v>
      </c>
      <c r="M54" s="1599"/>
      <c r="N54" s="1244"/>
      <c r="O54" s="894"/>
      <c r="P54" s="1241" t="s">
        <v>698</v>
      </c>
      <c r="Q54" s="895"/>
      <c r="R54" s="895"/>
      <c r="S54" s="895"/>
      <c r="T54" s="895"/>
      <c r="U54" s="1596">
        <v>694.4</v>
      </c>
      <c r="V54" s="1596"/>
      <c r="W54" s="896"/>
      <c r="X54" s="907">
        <v>830.7</v>
      </c>
      <c r="Y54" s="902"/>
      <c r="Z54" s="1597">
        <v>3240</v>
      </c>
      <c r="AA54" s="1597"/>
      <c r="AB54" s="1597"/>
      <c r="AC54" s="613"/>
      <c r="AD54" s="766"/>
      <c r="AE54" s="613"/>
      <c r="AF54" s="616"/>
      <c r="AG54" s="777"/>
      <c r="AH54" s="778"/>
      <c r="AI54" s="778"/>
    </row>
    <row r="55" spans="1:35" s="779" customFormat="1" ht="12" customHeight="1">
      <c r="A55" s="498"/>
      <c r="B55" s="776"/>
      <c r="C55" s="898" t="s">
        <v>629</v>
      </c>
      <c r="D55" s="888"/>
      <c r="E55" s="899"/>
      <c r="F55" s="1596">
        <v>635.70000000000005</v>
      </c>
      <c r="G55" s="1596"/>
      <c r="H55" s="893"/>
      <c r="I55" s="1596">
        <v>720.8</v>
      </c>
      <c r="J55" s="1596"/>
      <c r="K55" s="900"/>
      <c r="L55" s="1597">
        <v>2250</v>
      </c>
      <c r="M55" s="1597"/>
      <c r="N55" s="1236"/>
      <c r="O55" s="900"/>
      <c r="P55" s="1241" t="s">
        <v>699</v>
      </c>
      <c r="Q55" s="901"/>
      <c r="R55" s="901"/>
      <c r="S55" s="901"/>
      <c r="T55" s="901"/>
      <c r="U55" s="1596">
        <v>667.1</v>
      </c>
      <c r="V55" s="1596"/>
      <c r="W55" s="896"/>
      <c r="X55" s="907">
        <v>835.5</v>
      </c>
      <c r="Y55" s="902"/>
      <c r="Z55" s="1597">
        <v>835</v>
      </c>
      <c r="AA55" s="1597"/>
      <c r="AB55" s="1597"/>
      <c r="AC55" s="613"/>
      <c r="AD55" s="766"/>
      <c r="AE55" s="613"/>
      <c r="AF55" s="616"/>
      <c r="AG55" s="777"/>
      <c r="AH55" s="778"/>
      <c r="AI55" s="778"/>
    </row>
    <row r="56" spans="1:35" s="779" customFormat="1" ht="12" customHeight="1">
      <c r="A56" s="498"/>
      <c r="B56" s="776"/>
      <c r="C56" s="898" t="s">
        <v>630</v>
      </c>
      <c r="D56" s="888"/>
      <c r="E56" s="899"/>
      <c r="F56" s="1596">
        <v>615.9</v>
      </c>
      <c r="G56" s="1596"/>
      <c r="H56" s="893"/>
      <c r="I56" s="1596">
        <v>707</v>
      </c>
      <c r="J56" s="1596"/>
      <c r="K56" s="900"/>
      <c r="L56" s="1597">
        <v>1621</v>
      </c>
      <c r="M56" s="1597"/>
      <c r="N56" s="1236"/>
      <c r="O56" s="900"/>
      <c r="P56" s="1241" t="s">
        <v>700</v>
      </c>
      <c r="Q56" s="901"/>
      <c r="R56" s="901"/>
      <c r="S56" s="901"/>
      <c r="T56" s="901"/>
      <c r="U56" s="1596">
        <v>591.6</v>
      </c>
      <c r="V56" s="1596"/>
      <c r="W56" s="896"/>
      <c r="X56" s="907">
        <v>696.3</v>
      </c>
      <c r="Y56" s="902"/>
      <c r="Z56" s="1597">
        <v>349</v>
      </c>
      <c r="AA56" s="1597"/>
      <c r="AB56" s="1597"/>
      <c r="AC56" s="613"/>
      <c r="AD56" s="766"/>
      <c r="AE56" s="613"/>
      <c r="AF56" s="616"/>
      <c r="AG56" s="777"/>
      <c r="AH56" s="778"/>
      <c r="AI56" s="778"/>
    </row>
    <row r="57" spans="1:35" s="779" customFormat="1" ht="12" customHeight="1">
      <c r="A57" s="498"/>
      <c r="B57" s="776"/>
      <c r="C57" s="898" t="s">
        <v>631</v>
      </c>
      <c r="D57" s="888"/>
      <c r="E57" s="899"/>
      <c r="F57" s="1596">
        <v>620.1</v>
      </c>
      <c r="G57" s="1596"/>
      <c r="H57" s="893"/>
      <c r="I57" s="1596">
        <v>703.8</v>
      </c>
      <c r="J57" s="1596"/>
      <c r="K57" s="900"/>
      <c r="L57" s="1597">
        <v>1550</v>
      </c>
      <c r="M57" s="1597"/>
      <c r="N57" s="1236"/>
      <c r="O57" s="900"/>
      <c r="P57" s="1241" t="s">
        <v>701</v>
      </c>
      <c r="Q57" s="901"/>
      <c r="R57" s="901"/>
      <c r="S57" s="901"/>
      <c r="T57" s="901"/>
      <c r="U57" s="1596">
        <v>605.9</v>
      </c>
      <c r="V57" s="1596"/>
      <c r="W57" s="896"/>
      <c r="X57" s="907">
        <v>719.4</v>
      </c>
      <c r="Y57" s="902"/>
      <c r="Z57" s="1597">
        <v>567</v>
      </c>
      <c r="AA57" s="1597"/>
      <c r="AB57" s="1597"/>
      <c r="AC57" s="613"/>
      <c r="AD57" s="766"/>
      <c r="AE57" s="613"/>
      <c r="AF57" s="616"/>
      <c r="AG57" s="777"/>
      <c r="AH57" s="778"/>
      <c r="AI57" s="778"/>
    </row>
    <row r="58" spans="1:35" s="779" customFormat="1" ht="12" customHeight="1">
      <c r="A58" s="498"/>
      <c r="B58" s="776"/>
      <c r="C58" s="898" t="s">
        <v>632</v>
      </c>
      <c r="D58" s="888"/>
      <c r="E58" s="899"/>
      <c r="F58" s="1596">
        <v>719.7</v>
      </c>
      <c r="G58" s="1596"/>
      <c r="H58" s="893"/>
      <c r="I58" s="1596">
        <v>851.4</v>
      </c>
      <c r="J58" s="1596"/>
      <c r="K58" s="900"/>
      <c r="L58" s="1597">
        <v>9128</v>
      </c>
      <c r="M58" s="1597"/>
      <c r="N58" s="1236"/>
      <c r="O58" s="900"/>
      <c r="P58" s="1241" t="s">
        <v>702</v>
      </c>
      <c r="Q58" s="901"/>
      <c r="R58" s="901"/>
      <c r="S58" s="901"/>
      <c r="T58" s="901"/>
      <c r="U58" s="1596">
        <v>617</v>
      </c>
      <c r="V58" s="1596"/>
      <c r="W58" s="896"/>
      <c r="X58" s="907">
        <v>702.2</v>
      </c>
      <c r="Y58" s="902"/>
      <c r="Z58" s="1597">
        <v>685</v>
      </c>
      <c r="AA58" s="1597"/>
      <c r="AB58" s="1597"/>
      <c r="AC58" s="613"/>
      <c r="AD58" s="766"/>
      <c r="AE58" s="613"/>
      <c r="AF58" s="616"/>
      <c r="AG58" s="777"/>
      <c r="AH58" s="778"/>
      <c r="AI58" s="778"/>
    </row>
    <row r="59" spans="1:35" s="779" customFormat="1" ht="12" customHeight="1">
      <c r="A59" s="498"/>
      <c r="B59" s="776"/>
      <c r="C59" s="898" t="s">
        <v>633</v>
      </c>
      <c r="D59" s="888"/>
      <c r="E59" s="899"/>
      <c r="F59" s="1596">
        <v>644.1</v>
      </c>
      <c r="G59" s="1596"/>
      <c r="H59" s="893"/>
      <c r="I59" s="1596">
        <v>745.1</v>
      </c>
      <c r="J59" s="1596"/>
      <c r="K59" s="900"/>
      <c r="L59" s="1597">
        <v>1953</v>
      </c>
      <c r="M59" s="1597"/>
      <c r="N59" s="1236"/>
      <c r="O59" s="900"/>
      <c r="P59" s="1241" t="s">
        <v>703</v>
      </c>
      <c r="Q59" s="901"/>
      <c r="R59" s="901"/>
      <c r="S59" s="901"/>
      <c r="T59" s="901"/>
      <c r="U59" s="1596">
        <v>703.9</v>
      </c>
      <c r="V59" s="1596"/>
      <c r="W59" s="896"/>
      <c r="X59" s="907">
        <v>817.4</v>
      </c>
      <c r="Y59" s="902"/>
      <c r="Z59" s="1597">
        <v>5323</v>
      </c>
      <c r="AA59" s="1597"/>
      <c r="AB59" s="1597"/>
      <c r="AC59" s="613"/>
      <c r="AD59" s="766"/>
      <c r="AE59" s="613"/>
      <c r="AF59" s="616"/>
      <c r="AG59" s="777"/>
      <c r="AH59" s="778"/>
      <c r="AI59" s="778"/>
    </row>
    <row r="60" spans="1:35" s="779" customFormat="1" ht="12" customHeight="1">
      <c r="A60" s="498"/>
      <c r="B60" s="776"/>
      <c r="C60" s="898" t="s">
        <v>634</v>
      </c>
      <c r="D60" s="888"/>
      <c r="E60" s="899"/>
      <c r="F60" s="1596">
        <v>607.29999999999995</v>
      </c>
      <c r="G60" s="1596"/>
      <c r="H60" s="893"/>
      <c r="I60" s="1596">
        <v>691.1</v>
      </c>
      <c r="J60" s="1596"/>
      <c r="K60" s="900"/>
      <c r="L60" s="1597">
        <v>15707</v>
      </c>
      <c r="M60" s="1597"/>
      <c r="N60" s="1236"/>
      <c r="O60" s="900"/>
      <c r="P60" s="1241" t="s">
        <v>704</v>
      </c>
      <c r="Q60" s="901"/>
      <c r="R60" s="901"/>
      <c r="S60" s="901"/>
      <c r="T60" s="901"/>
      <c r="U60" s="1596">
        <v>644.9</v>
      </c>
      <c r="V60" s="1596"/>
      <c r="W60" s="896"/>
      <c r="X60" s="907">
        <v>748.8</v>
      </c>
      <c r="Y60" s="902"/>
      <c r="Z60" s="1597">
        <v>812</v>
      </c>
      <c r="AA60" s="1597"/>
      <c r="AB60" s="1597"/>
      <c r="AC60" s="613"/>
      <c r="AD60" s="766"/>
      <c r="AE60" s="613"/>
      <c r="AF60" s="616"/>
      <c r="AG60" s="777"/>
      <c r="AH60" s="778"/>
      <c r="AI60" s="778"/>
    </row>
    <row r="61" spans="1:35" s="779" customFormat="1" ht="12" customHeight="1">
      <c r="A61" s="498"/>
      <c r="B61" s="776"/>
      <c r="C61" s="898" t="s">
        <v>635</v>
      </c>
      <c r="D61" s="888"/>
      <c r="E61" s="899"/>
      <c r="F61" s="1596">
        <v>595.6</v>
      </c>
      <c r="G61" s="1596"/>
      <c r="H61" s="893"/>
      <c r="I61" s="1596">
        <v>692.3</v>
      </c>
      <c r="J61" s="1596"/>
      <c r="K61" s="900"/>
      <c r="L61" s="1597">
        <v>8763</v>
      </c>
      <c r="M61" s="1597"/>
      <c r="N61" s="1236"/>
      <c r="O61" s="900"/>
      <c r="P61" s="1241" t="s">
        <v>705</v>
      </c>
      <c r="Q61" s="901"/>
      <c r="R61" s="901"/>
      <c r="S61" s="901"/>
      <c r="T61" s="901"/>
      <c r="U61" s="1596">
        <v>648.29999999999995</v>
      </c>
      <c r="V61" s="1596"/>
      <c r="W61" s="896"/>
      <c r="X61" s="907">
        <v>740.9</v>
      </c>
      <c r="Y61" s="902"/>
      <c r="Z61" s="1597">
        <v>517</v>
      </c>
      <c r="AA61" s="1597"/>
      <c r="AB61" s="1597"/>
      <c r="AC61" s="613"/>
      <c r="AD61" s="766"/>
      <c r="AE61" s="613"/>
      <c r="AF61" s="616"/>
      <c r="AG61" s="777"/>
      <c r="AH61" s="778"/>
      <c r="AI61" s="778"/>
    </row>
    <row r="62" spans="1:35" s="779" customFormat="1" ht="12" customHeight="1">
      <c r="A62" s="498"/>
      <c r="B62" s="776"/>
      <c r="C62" s="898" t="s">
        <v>636</v>
      </c>
      <c r="D62" s="888"/>
      <c r="E62" s="899"/>
      <c r="F62" s="1596">
        <v>642.6</v>
      </c>
      <c r="G62" s="1596"/>
      <c r="H62" s="893"/>
      <c r="I62" s="1596">
        <v>728.3</v>
      </c>
      <c r="J62" s="1596"/>
      <c r="K62" s="900"/>
      <c r="L62" s="1597">
        <v>8324</v>
      </c>
      <c r="M62" s="1597"/>
      <c r="N62" s="1236"/>
      <c r="O62" s="900"/>
      <c r="P62" s="1241" t="s">
        <v>706</v>
      </c>
      <c r="Q62" s="901"/>
      <c r="R62" s="901"/>
      <c r="S62" s="901"/>
      <c r="T62" s="901"/>
      <c r="U62" s="1596">
        <v>631.6</v>
      </c>
      <c r="V62" s="1596"/>
      <c r="W62" s="896"/>
      <c r="X62" s="907">
        <v>714.6</v>
      </c>
      <c r="Y62" s="902"/>
      <c r="Z62" s="1597">
        <v>1207</v>
      </c>
      <c r="AA62" s="1597"/>
      <c r="AB62" s="1597"/>
      <c r="AC62" s="613"/>
      <c r="AD62" s="766"/>
      <c r="AE62" s="613"/>
      <c r="AF62" s="616"/>
      <c r="AG62" s="777"/>
      <c r="AH62" s="778"/>
      <c r="AI62" s="778"/>
    </row>
    <row r="63" spans="1:35" s="779" customFormat="1" ht="12" customHeight="1">
      <c r="A63" s="498"/>
      <c r="B63" s="776"/>
      <c r="C63" s="898" t="s">
        <v>637</v>
      </c>
      <c r="D63" s="888"/>
      <c r="E63" s="899"/>
      <c r="F63" s="1596">
        <v>600.6</v>
      </c>
      <c r="G63" s="1596"/>
      <c r="H63" s="893"/>
      <c r="I63" s="1596">
        <v>691.1</v>
      </c>
      <c r="J63" s="1596"/>
      <c r="K63" s="900"/>
      <c r="L63" s="1597">
        <v>13199</v>
      </c>
      <c r="M63" s="1597"/>
      <c r="N63" s="1236"/>
      <c r="O63" s="900"/>
      <c r="P63" s="1241" t="s">
        <v>707</v>
      </c>
      <c r="Q63" s="901"/>
      <c r="R63" s="901"/>
      <c r="S63" s="901"/>
      <c r="T63" s="901"/>
      <c r="U63" s="1596">
        <v>644.1</v>
      </c>
      <c r="V63" s="1596"/>
      <c r="W63" s="896"/>
      <c r="X63" s="907">
        <v>740.6</v>
      </c>
      <c r="Y63" s="902"/>
      <c r="Z63" s="1597">
        <v>1283</v>
      </c>
      <c r="AA63" s="1597"/>
      <c r="AB63" s="1597"/>
      <c r="AC63" s="613"/>
      <c r="AD63" s="766"/>
      <c r="AE63" s="613"/>
      <c r="AF63" s="616"/>
      <c r="AG63" s="777"/>
      <c r="AH63" s="778"/>
      <c r="AI63" s="778"/>
    </row>
    <row r="64" spans="1:35" s="779" customFormat="1" ht="18" customHeight="1">
      <c r="A64" s="498"/>
      <c r="B64" s="776"/>
      <c r="C64" s="617" t="s">
        <v>638</v>
      </c>
      <c r="D64" s="888"/>
      <c r="E64" s="889"/>
      <c r="F64" s="1226"/>
      <c r="G64" s="1226"/>
      <c r="H64" s="905"/>
      <c r="I64" s="1246" t="s">
        <v>708</v>
      </c>
      <c r="J64" s="498"/>
      <c r="K64" s="909"/>
      <c r="L64" s="909"/>
      <c r="M64" s="909"/>
      <c r="O64" s="909"/>
      <c r="P64" s="909"/>
      <c r="Q64" s="909"/>
      <c r="R64" s="909"/>
      <c r="S64" s="909"/>
      <c r="T64" s="909"/>
      <c r="U64" s="909"/>
      <c r="V64" s="909"/>
      <c r="W64" s="909"/>
      <c r="X64" s="885"/>
      <c r="Y64" s="885"/>
      <c r="Z64" s="766"/>
      <c r="AA64" s="885"/>
      <c r="AB64" s="634"/>
      <c r="AC64" s="613"/>
      <c r="AD64" s="778"/>
      <c r="AE64" s="910"/>
      <c r="AF64" s="910"/>
      <c r="AG64" s="910"/>
      <c r="AH64" s="911"/>
      <c r="AI64" s="778"/>
    </row>
    <row r="65" spans="1:35" s="779" customFormat="1">
      <c r="A65" s="498"/>
      <c r="B65" s="776"/>
      <c r="C65" s="635" t="s">
        <v>568</v>
      </c>
      <c r="D65" s="912"/>
      <c r="E65" s="619"/>
      <c r="F65" s="636"/>
      <c r="G65" s="619"/>
      <c r="H65" s="619"/>
      <c r="I65" s="914"/>
      <c r="J65" s="619"/>
      <c r="K65" s="619"/>
      <c r="L65" s="619"/>
      <c r="M65" s="619"/>
      <c r="N65" s="619"/>
      <c r="O65" s="619"/>
      <c r="P65" s="633"/>
      <c r="Q65" s="633"/>
      <c r="R65" s="633"/>
      <c r="S65" s="633"/>
      <c r="T65" s="633"/>
      <c r="U65" s="633"/>
      <c r="V65" s="633"/>
      <c r="W65" s="633"/>
      <c r="X65" s="777"/>
      <c r="Y65" s="777"/>
      <c r="Z65" s="913"/>
      <c r="AA65" s="913"/>
      <c r="AB65" s="777"/>
      <c r="AC65" s="613"/>
      <c r="AD65" s="777"/>
      <c r="AE65" s="777"/>
      <c r="AF65" s="616"/>
      <c r="AG65" s="777"/>
      <c r="AH65" s="778"/>
      <c r="AI65" s="778"/>
    </row>
    <row r="66" spans="1:35" s="779" customFormat="1" ht="12" customHeight="1" thickBot="1">
      <c r="A66" s="498"/>
      <c r="B66" s="776"/>
      <c r="C66" s="635" t="s">
        <v>720</v>
      </c>
      <c r="D66" s="912"/>
      <c r="E66" s="619"/>
      <c r="F66" s="636"/>
      <c r="G66" s="619"/>
      <c r="H66" s="619"/>
      <c r="I66" s="619"/>
      <c r="J66" s="619"/>
      <c r="K66" s="619"/>
      <c r="L66" s="619"/>
      <c r="M66" s="619"/>
      <c r="N66" s="619"/>
      <c r="O66" s="619"/>
      <c r="P66" s="633"/>
      <c r="Q66" s="633"/>
      <c r="R66" s="633"/>
      <c r="S66" s="633"/>
      <c r="T66" s="633"/>
      <c r="U66" s="633"/>
      <c r="V66" s="633"/>
      <c r="W66" s="633"/>
      <c r="X66" s="777"/>
      <c r="Y66" s="777"/>
      <c r="Z66" s="913"/>
      <c r="AA66" s="913"/>
      <c r="AB66" s="777"/>
      <c r="AC66" s="613"/>
      <c r="AD66" s="777"/>
      <c r="AE66" s="777"/>
      <c r="AF66" s="616"/>
      <c r="AG66" s="777"/>
      <c r="AH66" s="778"/>
      <c r="AI66" s="778"/>
    </row>
    <row r="67" spans="1:35" ht="13.5" thickBot="1">
      <c r="A67" s="762"/>
      <c r="B67" s="766"/>
      <c r="D67" s="618"/>
      <c r="E67" s="618"/>
      <c r="F67" s="618"/>
      <c r="G67" s="618"/>
      <c r="H67" s="618"/>
      <c r="I67" s="619"/>
      <c r="J67" s="619"/>
      <c r="K67" s="619"/>
      <c r="L67" s="619"/>
      <c r="M67" s="619"/>
      <c r="N67" s="619"/>
      <c r="O67" s="619"/>
      <c r="P67" s="618"/>
      <c r="Q67" s="633"/>
      <c r="R67" s="633"/>
      <c r="S67" s="618"/>
      <c r="T67" s="618"/>
      <c r="U67" s="618"/>
      <c r="V67" s="618"/>
      <c r="W67" s="618"/>
      <c r="X67" s="618"/>
      <c r="Y67" s="618"/>
      <c r="Z67" s="618"/>
      <c r="AA67" s="1227"/>
      <c r="AB67" s="869" t="s">
        <v>709</v>
      </c>
      <c r="AC67" s="637">
        <v>13</v>
      </c>
      <c r="AD67" s="618"/>
      <c r="AG67" s="762"/>
      <c r="AI67" s="778"/>
    </row>
    <row r="68" spans="1:35">
      <c r="I68" s="619"/>
      <c r="J68" s="618"/>
      <c r="K68" s="618"/>
      <c r="L68" s="618"/>
      <c r="M68" s="618"/>
      <c r="N68" s="618"/>
      <c r="O68" s="618"/>
      <c r="Q68" s="633"/>
      <c r="R68" s="633"/>
      <c r="AI68" s="778"/>
    </row>
    <row r="69" spans="1:35">
      <c r="I69" s="619"/>
      <c r="Q69" s="618"/>
      <c r="R69" s="618"/>
      <c r="AI69" s="778"/>
    </row>
    <row r="70" spans="1:35">
      <c r="I70" s="619"/>
      <c r="AI70" s="778"/>
    </row>
    <row r="71" spans="1:35">
      <c r="I71" s="619"/>
    </row>
    <row r="72" spans="1:35">
      <c r="I72" s="618"/>
    </row>
    <row r="73" spans="1:35">
      <c r="AF73" s="620"/>
    </row>
  </sheetData>
  <mergeCells count="285">
    <mergeCell ref="F7:G7"/>
    <mergeCell ref="I7:J7"/>
    <mergeCell ref="L7:M7"/>
    <mergeCell ref="P7:Q7"/>
    <mergeCell ref="U7:V7"/>
    <mergeCell ref="Z7:AA7"/>
    <mergeCell ref="F6:G6"/>
    <mergeCell ref="I6:J6"/>
    <mergeCell ref="L6:N6"/>
    <mergeCell ref="P6:Q6"/>
    <mergeCell ref="U6:V6"/>
    <mergeCell ref="Z6:AA6"/>
    <mergeCell ref="F9:G9"/>
    <mergeCell ref="I9:J9"/>
    <mergeCell ref="L9:M9"/>
    <mergeCell ref="P9:Q9"/>
    <mergeCell ref="U9:V9"/>
    <mergeCell ref="Z9:AA9"/>
    <mergeCell ref="F8:G8"/>
    <mergeCell ref="I8:J8"/>
    <mergeCell ref="L8:M8"/>
    <mergeCell ref="P8:Q8"/>
    <mergeCell ref="U8:V8"/>
    <mergeCell ref="Z8:AA8"/>
    <mergeCell ref="F11:G11"/>
    <mergeCell ref="I11:J11"/>
    <mergeCell ref="L11:M11"/>
    <mergeCell ref="P11:Q11"/>
    <mergeCell ref="U11:V11"/>
    <mergeCell ref="Z11:AA11"/>
    <mergeCell ref="F10:G10"/>
    <mergeCell ref="I10:J10"/>
    <mergeCell ref="L10:M10"/>
    <mergeCell ref="P10:Q10"/>
    <mergeCell ref="U10:V10"/>
    <mergeCell ref="Z10:AA10"/>
    <mergeCell ref="Z12:AA12"/>
    <mergeCell ref="C16:D16"/>
    <mergeCell ref="F16:G16"/>
    <mergeCell ref="I16:J16"/>
    <mergeCell ref="L16:N16"/>
    <mergeCell ref="P16:S16"/>
    <mergeCell ref="U16:V16"/>
    <mergeCell ref="Z16:AB16"/>
    <mergeCell ref="C12:E12"/>
    <mergeCell ref="F12:G12"/>
    <mergeCell ref="I12:J12"/>
    <mergeCell ref="L12:M12"/>
    <mergeCell ref="P12:Q12"/>
    <mergeCell ref="U12:V12"/>
    <mergeCell ref="F17:G17"/>
    <mergeCell ref="I17:J17"/>
    <mergeCell ref="L17:M17"/>
    <mergeCell ref="U17:V17"/>
    <mergeCell ref="Z17:AB17"/>
    <mergeCell ref="F18:G18"/>
    <mergeCell ref="I18:J18"/>
    <mergeCell ref="L18:M18"/>
    <mergeCell ref="U18:V18"/>
    <mergeCell ref="Z18:AB18"/>
    <mergeCell ref="F19:G19"/>
    <mergeCell ref="I19:J19"/>
    <mergeCell ref="L19:M19"/>
    <mergeCell ref="U19:V19"/>
    <mergeCell ref="Z19:AB19"/>
    <mergeCell ref="F20:G20"/>
    <mergeCell ref="I20:J20"/>
    <mergeCell ref="L20:M20"/>
    <mergeCell ref="U20:V20"/>
    <mergeCell ref="Z20:AB20"/>
    <mergeCell ref="F21:G21"/>
    <mergeCell ref="I21:J21"/>
    <mergeCell ref="L21:M21"/>
    <mergeCell ref="U21:V21"/>
    <mergeCell ref="Z21:AB21"/>
    <mergeCell ref="F22:G22"/>
    <mergeCell ref="I22:J22"/>
    <mergeCell ref="L22:M22"/>
    <mergeCell ref="U22:V22"/>
    <mergeCell ref="Z22:AB22"/>
    <mergeCell ref="F23:G23"/>
    <mergeCell ref="I23:J23"/>
    <mergeCell ref="L23:M23"/>
    <mergeCell ref="U23:V23"/>
    <mergeCell ref="Z23:AB23"/>
    <mergeCell ref="F24:G24"/>
    <mergeCell ref="I24:J24"/>
    <mergeCell ref="L24:M24"/>
    <mergeCell ref="U24:V24"/>
    <mergeCell ref="Z24:AB24"/>
    <mergeCell ref="F25:G25"/>
    <mergeCell ref="I25:J25"/>
    <mergeCell ref="L25:M25"/>
    <mergeCell ref="U25:V25"/>
    <mergeCell ref="Z25:AB25"/>
    <mergeCell ref="F26:G26"/>
    <mergeCell ref="I26:J26"/>
    <mergeCell ref="L26:M26"/>
    <mergeCell ref="U26:V26"/>
    <mergeCell ref="Z26:AB26"/>
    <mergeCell ref="F27:G27"/>
    <mergeCell ref="I27:J27"/>
    <mergeCell ref="L27:M27"/>
    <mergeCell ref="U27:V27"/>
    <mergeCell ref="Z27:AB27"/>
    <mergeCell ref="F28:G28"/>
    <mergeCell ref="I28:J28"/>
    <mergeCell ref="L28:M28"/>
    <mergeCell ref="U28:V28"/>
    <mergeCell ref="Z28:AB28"/>
    <mergeCell ref="F29:G29"/>
    <mergeCell ref="I29:J29"/>
    <mergeCell ref="L29:M29"/>
    <mergeCell ref="U29:V29"/>
    <mergeCell ref="Z29:AB29"/>
    <mergeCell ref="F30:G30"/>
    <mergeCell ref="I30:J30"/>
    <mergeCell ref="L30:M30"/>
    <mergeCell ref="U30:V30"/>
    <mergeCell ref="Z30:AB30"/>
    <mergeCell ref="F31:G31"/>
    <mergeCell ref="I31:J31"/>
    <mergeCell ref="L31:M31"/>
    <mergeCell ref="U31:V31"/>
    <mergeCell ref="Z31:AB31"/>
    <mergeCell ref="F32:G32"/>
    <mergeCell ref="I32:J32"/>
    <mergeCell ref="L32:M32"/>
    <mergeCell ref="U32:V32"/>
    <mergeCell ref="Z32:AB32"/>
    <mergeCell ref="F33:G33"/>
    <mergeCell ref="I33:J33"/>
    <mergeCell ref="L33:M33"/>
    <mergeCell ref="U33:V33"/>
    <mergeCell ref="Z33:AB33"/>
    <mergeCell ref="F34:G34"/>
    <mergeCell ref="I34:J34"/>
    <mergeCell ref="L34:M34"/>
    <mergeCell ref="U34:V34"/>
    <mergeCell ref="Z34:AB34"/>
    <mergeCell ref="F35:G35"/>
    <mergeCell ref="I35:J35"/>
    <mergeCell ref="L35:M35"/>
    <mergeCell ref="U35:V35"/>
    <mergeCell ref="Z35:AB35"/>
    <mergeCell ref="F36:G36"/>
    <mergeCell ref="I36:J36"/>
    <mergeCell ref="L36:M36"/>
    <mergeCell ref="U36:V36"/>
    <mergeCell ref="Z36:AB36"/>
    <mergeCell ref="F37:G37"/>
    <mergeCell ref="I37:J37"/>
    <mergeCell ref="L37:M37"/>
    <mergeCell ref="U37:V37"/>
    <mergeCell ref="Z37:AB37"/>
    <mergeCell ref="F38:G38"/>
    <mergeCell ref="I38:J38"/>
    <mergeCell ref="L38:M38"/>
    <mergeCell ref="U38:V38"/>
    <mergeCell ref="Z38:AB38"/>
    <mergeCell ref="F39:G39"/>
    <mergeCell ref="I39:J39"/>
    <mergeCell ref="L39:M39"/>
    <mergeCell ref="U39:V39"/>
    <mergeCell ref="Z39:AB39"/>
    <mergeCell ref="F40:G40"/>
    <mergeCell ref="I40:J40"/>
    <mergeCell ref="L40:M40"/>
    <mergeCell ref="U40:V40"/>
    <mergeCell ref="Z40:AB40"/>
    <mergeCell ref="F41:G41"/>
    <mergeCell ref="I41:J41"/>
    <mergeCell ref="L41:M41"/>
    <mergeCell ref="U41:V41"/>
    <mergeCell ref="Z41:AB41"/>
    <mergeCell ref="F42:G42"/>
    <mergeCell ref="I42:J42"/>
    <mergeCell ref="L42:M42"/>
    <mergeCell ref="U42:V42"/>
    <mergeCell ref="Z42:AB42"/>
    <mergeCell ref="F43:G43"/>
    <mergeCell ref="I43:J43"/>
    <mergeCell ref="L43:M43"/>
    <mergeCell ref="U43:V43"/>
    <mergeCell ref="Z43:AB43"/>
    <mergeCell ref="F44:G44"/>
    <mergeCell ref="I44:J44"/>
    <mergeCell ref="L44:M44"/>
    <mergeCell ref="U44:V44"/>
    <mergeCell ref="Z44:AB44"/>
    <mergeCell ref="F45:G45"/>
    <mergeCell ref="I45:J45"/>
    <mergeCell ref="L45:M45"/>
    <mergeCell ref="U45:V45"/>
    <mergeCell ref="Z45:AB45"/>
    <mergeCell ref="F46:G46"/>
    <mergeCell ref="I46:J46"/>
    <mergeCell ref="L46:M46"/>
    <mergeCell ref="U46:V46"/>
    <mergeCell ref="Z46:AB46"/>
    <mergeCell ref="F47:G47"/>
    <mergeCell ref="I47:J47"/>
    <mergeCell ref="L47:M47"/>
    <mergeCell ref="U47:V47"/>
    <mergeCell ref="Z47:AB47"/>
    <mergeCell ref="F48:G48"/>
    <mergeCell ref="I48:J48"/>
    <mergeCell ref="L48:M48"/>
    <mergeCell ref="U48:V48"/>
    <mergeCell ref="Z48:AB48"/>
    <mergeCell ref="F49:G49"/>
    <mergeCell ref="I49:J49"/>
    <mergeCell ref="L49:M49"/>
    <mergeCell ref="U49:V49"/>
    <mergeCell ref="Z49:AB49"/>
    <mergeCell ref="F50:G50"/>
    <mergeCell ref="I50:J50"/>
    <mergeCell ref="L50:M50"/>
    <mergeCell ref="U50:V50"/>
    <mergeCell ref="Z50:AB50"/>
    <mergeCell ref="F51:G51"/>
    <mergeCell ref="I51:J51"/>
    <mergeCell ref="L51:M51"/>
    <mergeCell ref="U51:V51"/>
    <mergeCell ref="Z51:AB51"/>
    <mergeCell ref="F52:G52"/>
    <mergeCell ref="I52:J52"/>
    <mergeCell ref="L52:M52"/>
    <mergeCell ref="U52:V52"/>
    <mergeCell ref="Z52:AB52"/>
    <mergeCell ref="F53:G53"/>
    <mergeCell ref="I53:J53"/>
    <mergeCell ref="L53:M53"/>
    <mergeCell ref="U53:V53"/>
    <mergeCell ref="Z53:AB53"/>
    <mergeCell ref="F54:G54"/>
    <mergeCell ref="I54:J54"/>
    <mergeCell ref="L54:M54"/>
    <mergeCell ref="U54:V54"/>
    <mergeCell ref="Z54:AB54"/>
    <mergeCell ref="F55:G55"/>
    <mergeCell ref="I55:J55"/>
    <mergeCell ref="L55:M55"/>
    <mergeCell ref="U55:V55"/>
    <mergeCell ref="Z55:AB55"/>
    <mergeCell ref="F56:G56"/>
    <mergeCell ref="I56:J56"/>
    <mergeCell ref="L56:M56"/>
    <mergeCell ref="U56:V56"/>
    <mergeCell ref="Z56:AB56"/>
    <mergeCell ref="F57:G57"/>
    <mergeCell ref="I57:J57"/>
    <mergeCell ref="L57:M57"/>
    <mergeCell ref="U57:V57"/>
    <mergeCell ref="Z57:AB57"/>
    <mergeCell ref="F58:G58"/>
    <mergeCell ref="I58:J58"/>
    <mergeCell ref="L58:M58"/>
    <mergeCell ref="U58:V58"/>
    <mergeCell ref="Z58:AB58"/>
    <mergeCell ref="F59:G59"/>
    <mergeCell ref="I59:J59"/>
    <mergeCell ref="L59:M59"/>
    <mergeCell ref="U59:V59"/>
    <mergeCell ref="Z59:AB59"/>
    <mergeCell ref="F60:G60"/>
    <mergeCell ref="I60:J60"/>
    <mergeCell ref="L60:M60"/>
    <mergeCell ref="U60:V60"/>
    <mergeCell ref="Z60:AB60"/>
    <mergeCell ref="F63:G63"/>
    <mergeCell ref="I63:J63"/>
    <mergeCell ref="L63:M63"/>
    <mergeCell ref="U63:V63"/>
    <mergeCell ref="Z63:AB63"/>
    <mergeCell ref="F61:G61"/>
    <mergeCell ref="I61:J61"/>
    <mergeCell ref="L61:M61"/>
    <mergeCell ref="U61:V61"/>
    <mergeCell ref="Z61:AB61"/>
    <mergeCell ref="F62:G62"/>
    <mergeCell ref="I62:J62"/>
    <mergeCell ref="L62:M62"/>
    <mergeCell ref="U62:V62"/>
    <mergeCell ref="Z62:AB62"/>
  </mergeCells>
  <pageMargins left="0.15748031496062992" right="0.15748031496062992" top="0.19685039370078741" bottom="0.19685039370078741" header="0" footer="0"/>
  <pageSetup paperSize="9" scale="96" orientation="portrait" verticalDpi="1200" r:id="rId1"/>
</worksheet>
</file>

<file path=xl/worksheets/sheet12.xml><?xml version="1.0" encoding="utf-8"?>
<worksheet xmlns="http://schemas.openxmlformats.org/spreadsheetml/2006/main" xmlns:r="http://schemas.openxmlformats.org/officeDocument/2006/relationships">
  <sheetPr>
    <tabColor indexed="20"/>
  </sheetPr>
  <dimension ref="A1:Z116"/>
  <sheetViews>
    <sheetView zoomScaleNormal="100" workbookViewId="0"/>
  </sheetViews>
  <sheetFormatPr defaultRowHeight="12.75"/>
  <cols>
    <col min="1" max="1" width="1" style="409" customWidth="1"/>
    <col min="2" max="2" width="2.5703125" style="409" customWidth="1"/>
    <col min="3" max="3" width="2.28515625" style="409" customWidth="1"/>
    <col min="4" max="4" width="19.5703125" style="409" customWidth="1"/>
    <col min="5" max="5" width="0.5703125" style="409" customWidth="1"/>
    <col min="6" max="6" width="8.7109375" style="409" customWidth="1"/>
    <col min="7" max="7" width="0.5703125" style="409" customWidth="1"/>
    <col min="8" max="8" width="8.5703125" style="409" customWidth="1"/>
    <col min="9" max="9" width="0.5703125" style="409" customWidth="1"/>
    <col min="10" max="10" width="8.7109375" style="409" customWidth="1"/>
    <col min="11" max="11" width="0.5703125" style="409" customWidth="1"/>
    <col min="12" max="12" width="8.7109375" style="409" customWidth="1"/>
    <col min="13" max="13" width="0.5703125" style="409" customWidth="1"/>
    <col min="14" max="14" width="8.7109375" style="409" customWidth="1"/>
    <col min="15" max="15" width="0.42578125" style="409" customWidth="1"/>
    <col min="16" max="16" width="8.7109375" style="409" customWidth="1"/>
    <col min="17" max="17" width="0.42578125" style="409" customWidth="1"/>
    <col min="18" max="18" width="8.85546875" style="409" customWidth="1"/>
    <col min="19" max="19" width="0.5703125" style="409" customWidth="1"/>
    <col min="20" max="20" width="9" style="409" customWidth="1"/>
    <col min="21" max="21" width="2.5703125" style="409" customWidth="1"/>
    <col min="22" max="22" width="1" style="409" customWidth="1"/>
    <col min="23" max="23" width="3.7109375" style="409" customWidth="1"/>
    <col min="24" max="16384" width="9.140625" style="409"/>
  </cols>
  <sheetData>
    <row r="1" spans="1:26" ht="13.5" customHeight="1" thickBot="1">
      <c r="A1" s="405"/>
      <c r="B1" s="406"/>
      <c r="C1" s="406"/>
      <c r="D1" s="406"/>
      <c r="E1" s="407"/>
      <c r="F1" s="407"/>
      <c r="G1" s="407"/>
      <c r="H1" s="407"/>
      <c r="I1" s="407"/>
      <c r="J1" s="407"/>
      <c r="K1" s="407"/>
      <c r="L1" s="407"/>
      <c r="M1" s="407"/>
      <c r="N1" s="407"/>
      <c r="O1" s="407"/>
      <c r="P1" s="407"/>
      <c r="Q1" s="407"/>
      <c r="R1" s="407"/>
      <c r="S1" s="407"/>
      <c r="T1" s="1163" t="s">
        <v>203</v>
      </c>
      <c r="U1" s="408"/>
      <c r="V1" s="405"/>
      <c r="X1" s="410"/>
    </row>
    <row r="2" spans="1:26" ht="6" customHeight="1">
      <c r="A2" s="405"/>
      <c r="B2" s="880"/>
      <c r="C2" s="881"/>
      <c r="D2" s="881"/>
      <c r="E2" s="411"/>
      <c r="F2" s="411"/>
      <c r="G2" s="411"/>
      <c r="H2" s="411"/>
      <c r="I2" s="411"/>
      <c r="J2" s="411"/>
      <c r="K2" s="411"/>
      <c r="L2" s="411"/>
      <c r="M2" s="411"/>
      <c r="N2" s="411"/>
      <c r="O2" s="411"/>
      <c r="P2" s="411"/>
      <c r="Q2" s="411"/>
      <c r="R2" s="411"/>
      <c r="S2" s="411"/>
      <c r="T2" s="412"/>
      <c r="U2" s="413"/>
      <c r="V2" s="405"/>
      <c r="X2" s="410"/>
    </row>
    <row r="3" spans="1:26" ht="13.5" customHeight="1" thickBot="1">
      <c r="A3" s="405"/>
      <c r="B3" s="414"/>
      <c r="C3" s="415"/>
      <c r="D3" s="415"/>
      <c r="E3" s="415"/>
      <c r="F3" s="413"/>
      <c r="G3" s="413"/>
      <c r="H3" s="413"/>
      <c r="I3" s="413"/>
      <c r="J3" s="413"/>
      <c r="K3" s="413"/>
      <c r="L3" s="413"/>
      <c r="M3" s="413"/>
      <c r="N3" s="413"/>
      <c r="O3" s="413"/>
      <c r="P3" s="1167"/>
      <c r="Q3" s="1167"/>
      <c r="R3" s="1167"/>
      <c r="S3" s="1167"/>
      <c r="T3" s="1167" t="s">
        <v>97</v>
      </c>
      <c r="U3" s="1167"/>
      <c r="V3" s="1167"/>
      <c r="X3" s="410"/>
    </row>
    <row r="4" spans="1:26" ht="15" customHeight="1" thickBot="1">
      <c r="A4" s="405"/>
      <c r="B4" s="414"/>
      <c r="C4" s="416" t="s">
        <v>561</v>
      </c>
      <c r="D4" s="417"/>
      <c r="E4" s="417"/>
      <c r="F4" s="417"/>
      <c r="G4" s="417"/>
      <c r="H4" s="417"/>
      <c r="I4" s="417"/>
      <c r="J4" s="417"/>
      <c r="K4" s="417"/>
      <c r="L4" s="417"/>
      <c r="M4" s="417"/>
      <c r="N4" s="417"/>
      <c r="O4" s="417"/>
      <c r="P4" s="417"/>
      <c r="Q4" s="417"/>
      <c r="R4" s="417"/>
      <c r="S4" s="417"/>
      <c r="T4" s="418"/>
      <c r="U4" s="1167"/>
      <c r="V4" s="1167"/>
      <c r="X4" s="410"/>
    </row>
    <row r="5" spans="1:26" ht="4.5" customHeight="1">
      <c r="A5" s="405"/>
      <c r="B5" s="414"/>
      <c r="C5" s="1624" t="s">
        <v>128</v>
      </c>
      <c r="D5" s="1625"/>
      <c r="E5" s="413"/>
      <c r="F5" s="16"/>
      <c r="G5" s="413"/>
      <c r="H5" s="413"/>
      <c r="I5" s="413"/>
      <c r="J5" s="413"/>
      <c r="K5" s="413"/>
      <c r="L5" s="413"/>
      <c r="M5" s="413"/>
      <c r="N5" s="413"/>
      <c r="O5" s="413"/>
      <c r="P5" s="1167"/>
      <c r="Q5" s="1167"/>
      <c r="R5" s="1167"/>
      <c r="S5" s="1167"/>
      <c r="T5" s="1167"/>
      <c r="U5" s="1167"/>
      <c r="V5" s="1167"/>
      <c r="X5" s="410"/>
    </row>
    <row r="6" spans="1:26" ht="13.5" customHeight="1">
      <c r="A6" s="405"/>
      <c r="B6" s="414"/>
      <c r="C6" s="1626"/>
      <c r="D6" s="1626"/>
      <c r="E6" s="251">
        <v>1999</v>
      </c>
      <c r="F6" s="251"/>
      <c r="G6" s="413"/>
      <c r="H6" s="252">
        <v>2006</v>
      </c>
      <c r="I6" s="1400"/>
      <c r="J6" s="252">
        <v>2007</v>
      </c>
      <c r="K6" s="1400"/>
      <c r="L6" s="252">
        <v>2008</v>
      </c>
      <c r="M6" s="1400"/>
      <c r="N6" s="252">
        <v>2009</v>
      </c>
      <c r="O6" s="1400"/>
      <c r="P6" s="252">
        <v>2010</v>
      </c>
      <c r="Q6" s="1400"/>
      <c r="R6" s="252">
        <v>2011</v>
      </c>
      <c r="S6" s="1167"/>
      <c r="T6" s="252">
        <v>2012</v>
      </c>
      <c r="U6" s="1167"/>
      <c r="V6" s="1167"/>
      <c r="X6" s="410"/>
    </row>
    <row r="7" spans="1:26" ht="2.25" customHeight="1">
      <c r="A7" s="405"/>
      <c r="B7" s="414"/>
      <c r="C7" s="253"/>
      <c r="D7" s="253"/>
      <c r="E7" s="16"/>
      <c r="F7" s="16"/>
      <c r="G7" s="413"/>
      <c r="H7" s="16"/>
      <c r="I7" s="1400"/>
      <c r="J7" s="16"/>
      <c r="K7" s="1400"/>
      <c r="L7" s="16"/>
      <c r="M7" s="1400"/>
      <c r="N7" s="16"/>
      <c r="O7" s="1400"/>
      <c r="P7" s="16"/>
      <c r="Q7" s="1400"/>
      <c r="R7" s="16"/>
      <c r="S7" s="1167"/>
      <c r="T7" s="16"/>
      <c r="U7" s="1167"/>
      <c r="V7" s="1167"/>
      <c r="X7" s="410"/>
    </row>
    <row r="8" spans="1:26" ht="18.75" customHeight="1">
      <c r="A8" s="405"/>
      <c r="B8" s="414"/>
      <c r="C8" s="1627" t="s">
        <v>400</v>
      </c>
      <c r="D8" s="1627"/>
      <c r="E8" s="1627"/>
      <c r="F8" s="1627"/>
      <c r="G8" s="413"/>
      <c r="H8" s="1623">
        <v>385.9</v>
      </c>
      <c r="I8" s="1401"/>
      <c r="J8" s="1623">
        <v>403</v>
      </c>
      <c r="K8" s="1401"/>
      <c r="L8" s="1623">
        <v>426</v>
      </c>
      <c r="M8" s="1401"/>
      <c r="N8" s="1623">
        <v>450</v>
      </c>
      <c r="O8" s="419"/>
      <c r="P8" s="1623">
        <v>475</v>
      </c>
      <c r="Q8" s="419"/>
      <c r="R8" s="1623">
        <v>485</v>
      </c>
      <c r="S8" s="419"/>
      <c r="T8" s="1623">
        <v>485</v>
      </c>
      <c r="U8" s="254"/>
      <c r="V8" s="254"/>
      <c r="X8" s="420"/>
      <c r="Y8" s="420"/>
      <c r="Z8" s="420"/>
    </row>
    <row r="9" spans="1:26" ht="4.5" customHeight="1">
      <c r="A9" s="405"/>
      <c r="B9" s="414"/>
      <c r="C9" s="1627"/>
      <c r="D9" s="1627"/>
      <c r="E9" s="1627"/>
      <c r="F9" s="1627"/>
      <c r="G9" s="413"/>
      <c r="H9" s="1623"/>
      <c r="I9" s="1401"/>
      <c r="J9" s="1623"/>
      <c r="K9" s="1401"/>
      <c r="L9" s="1623"/>
      <c r="M9" s="1401"/>
      <c r="N9" s="1623"/>
      <c r="O9" s="419"/>
      <c r="P9" s="1623"/>
      <c r="Q9" s="419"/>
      <c r="R9" s="1623"/>
      <c r="S9" s="419"/>
      <c r="T9" s="1623"/>
      <c r="U9" s="254"/>
      <c r="V9" s="254"/>
      <c r="X9" s="410"/>
    </row>
    <row r="10" spans="1:26" s="425" customFormat="1" ht="10.5" customHeight="1">
      <c r="A10" s="421"/>
      <c r="B10" s="422"/>
      <c r="C10" s="1627"/>
      <c r="D10" s="1627"/>
      <c r="E10" s="1627"/>
      <c r="F10" s="1627"/>
      <c r="G10" s="423"/>
      <c r="H10" s="1623"/>
      <c r="I10" s="1401"/>
      <c r="J10" s="1623"/>
      <c r="K10" s="1401"/>
      <c r="L10" s="1623"/>
      <c r="M10" s="1401"/>
      <c r="N10" s="1623"/>
      <c r="O10" s="424"/>
      <c r="P10" s="1623"/>
      <c r="Q10" s="424"/>
      <c r="R10" s="1623"/>
      <c r="S10" s="424"/>
      <c r="T10" s="1623"/>
      <c r="U10" s="254"/>
      <c r="V10" s="254"/>
      <c r="X10" s="426"/>
    </row>
    <row r="11" spans="1:26" ht="31.5" customHeight="1">
      <c r="A11" s="405"/>
      <c r="B11" s="427"/>
      <c r="C11" s="428" t="s">
        <v>204</v>
      </c>
      <c r="D11" s="428"/>
      <c r="E11" s="255"/>
      <c r="F11" s="255"/>
      <c r="G11" s="429"/>
      <c r="H11" s="256" t="s">
        <v>205</v>
      </c>
      <c r="I11" s="430"/>
      <c r="J11" s="256" t="s">
        <v>206</v>
      </c>
      <c r="K11" s="430"/>
      <c r="L11" s="256" t="s">
        <v>207</v>
      </c>
      <c r="M11" s="430"/>
      <c r="N11" s="256" t="s">
        <v>208</v>
      </c>
      <c r="O11" s="430"/>
      <c r="P11" s="256" t="s">
        <v>209</v>
      </c>
      <c r="Q11" s="430"/>
      <c r="R11" s="256" t="s">
        <v>210</v>
      </c>
      <c r="S11" s="430"/>
      <c r="T11" s="256" t="s">
        <v>210</v>
      </c>
      <c r="U11" s="256"/>
      <c r="V11" s="256"/>
      <c r="X11" s="410"/>
    </row>
    <row r="12" spans="1:26" s="425" customFormat="1" ht="18" customHeight="1">
      <c r="A12" s="421"/>
      <c r="B12" s="422"/>
      <c r="C12" s="431" t="s">
        <v>211</v>
      </c>
      <c r="D12" s="431"/>
      <c r="E12" s="255"/>
      <c r="F12" s="255"/>
      <c r="G12" s="423"/>
      <c r="H12" s="255" t="s">
        <v>212</v>
      </c>
      <c r="I12" s="423"/>
      <c r="J12" s="255" t="s">
        <v>213</v>
      </c>
      <c r="K12" s="255"/>
      <c r="L12" s="255" t="s">
        <v>214</v>
      </c>
      <c r="M12" s="423"/>
      <c r="N12" s="255" t="s">
        <v>215</v>
      </c>
      <c r="O12" s="255"/>
      <c r="P12" s="255" t="s">
        <v>216</v>
      </c>
      <c r="Q12" s="432"/>
      <c r="R12" s="255" t="s">
        <v>217</v>
      </c>
      <c r="S12" s="432"/>
      <c r="T12" s="255" t="s">
        <v>217</v>
      </c>
      <c r="U12" s="255"/>
      <c r="V12" s="255"/>
      <c r="X12" s="426"/>
    </row>
    <row r="13" spans="1:26" ht="9.75" customHeight="1" thickBot="1">
      <c r="A13" s="405"/>
      <c r="B13" s="414"/>
      <c r="C13" s="413"/>
      <c r="D13" s="413"/>
      <c r="E13" s="413"/>
      <c r="F13" s="413"/>
      <c r="G13" s="413"/>
      <c r="H13" s="413"/>
      <c r="I13" s="413"/>
      <c r="J13" s="413"/>
      <c r="K13" s="413"/>
      <c r="L13" s="413"/>
      <c r="M13" s="413"/>
      <c r="N13" s="413"/>
      <c r="O13" s="413"/>
      <c r="P13" s="413"/>
      <c r="Q13" s="413"/>
      <c r="R13" s="413"/>
      <c r="S13" s="413"/>
      <c r="T13" s="1167"/>
      <c r="U13" s="413"/>
      <c r="V13" s="405"/>
    </row>
    <row r="14" spans="1:26" s="425" customFormat="1" ht="13.5" customHeight="1" thickBot="1">
      <c r="A14" s="421"/>
      <c r="B14" s="422"/>
      <c r="C14" s="416" t="s">
        <v>218</v>
      </c>
      <c r="D14" s="433"/>
      <c r="E14" s="433"/>
      <c r="F14" s="433"/>
      <c r="G14" s="433"/>
      <c r="H14" s="434"/>
      <c r="I14" s="434"/>
      <c r="J14" s="434"/>
      <c r="K14" s="434"/>
      <c r="L14" s="434"/>
      <c r="M14" s="434"/>
      <c r="N14" s="434"/>
      <c r="O14" s="434"/>
      <c r="P14" s="434"/>
      <c r="Q14" s="434"/>
      <c r="R14" s="434"/>
      <c r="S14" s="434"/>
      <c r="T14" s="435"/>
      <c r="U14" s="413"/>
      <c r="V14" s="405"/>
      <c r="W14" s="409"/>
      <c r="X14" s="409"/>
      <c r="Y14" s="409"/>
      <c r="Z14" s="409"/>
    </row>
    <row r="15" spans="1:26" ht="4.5" customHeight="1">
      <c r="A15" s="405"/>
      <c r="B15" s="414"/>
      <c r="C15" s="1569" t="s">
        <v>219</v>
      </c>
      <c r="D15" s="1569"/>
      <c r="E15" s="436"/>
      <c r="F15" s="436"/>
      <c r="G15" s="257"/>
      <c r="H15" s="437"/>
      <c r="I15" s="437"/>
      <c r="J15" s="437"/>
      <c r="K15" s="437"/>
      <c r="L15" s="437"/>
      <c r="M15" s="437"/>
      <c r="N15" s="437"/>
      <c r="O15" s="437"/>
      <c r="P15" s="437"/>
      <c r="Q15" s="437"/>
      <c r="R15" s="437"/>
      <c r="S15" s="437"/>
      <c r="T15" s="437"/>
      <c r="U15" s="413"/>
      <c r="V15" s="405"/>
    </row>
    <row r="16" spans="1:26" ht="13.5" customHeight="1">
      <c r="A16" s="405"/>
      <c r="B16" s="414"/>
      <c r="C16" s="1570"/>
      <c r="D16" s="1570"/>
      <c r="E16" s="436"/>
      <c r="F16" s="436"/>
      <c r="G16" s="257"/>
      <c r="H16" s="1161">
        <v>2008</v>
      </c>
      <c r="I16" s="438"/>
      <c r="J16" s="1474" t="s">
        <v>401</v>
      </c>
      <c r="K16" s="1474"/>
      <c r="L16" s="1474"/>
      <c r="M16" s="438"/>
      <c r="N16" s="1474">
        <v>2010</v>
      </c>
      <c r="O16" s="1474"/>
      <c r="P16" s="1474"/>
      <c r="Q16" s="438"/>
      <c r="R16" s="1474">
        <v>2011</v>
      </c>
      <c r="S16" s="1474"/>
      <c r="T16" s="1474"/>
      <c r="U16" s="413"/>
      <c r="V16" s="405"/>
    </row>
    <row r="17" spans="1:22" ht="12.75" customHeight="1">
      <c r="A17" s="405"/>
      <c r="B17" s="414"/>
      <c r="C17" s="436"/>
      <c r="D17" s="436"/>
      <c r="E17" s="436"/>
      <c r="F17" s="436"/>
      <c r="G17" s="257"/>
      <c r="H17" s="1164" t="s">
        <v>130</v>
      </c>
      <c r="I17" s="872"/>
      <c r="J17" s="1164" t="s">
        <v>132</v>
      </c>
      <c r="K17" s="872"/>
      <c r="L17" s="1164" t="s">
        <v>130</v>
      </c>
      <c r="M17" s="872"/>
      <c r="N17" s="1164" t="s">
        <v>132</v>
      </c>
      <c r="O17" s="872"/>
      <c r="P17" s="1164" t="s">
        <v>130</v>
      </c>
      <c r="Q17" s="872"/>
      <c r="R17" s="1164" t="s">
        <v>132</v>
      </c>
      <c r="S17" s="872"/>
      <c r="T17" s="1164" t="s">
        <v>130</v>
      </c>
      <c r="U17" s="413"/>
      <c r="V17" s="405"/>
    </row>
    <row r="18" spans="1:22" ht="4.5" customHeight="1">
      <c r="A18" s="405"/>
      <c r="B18" s="414"/>
      <c r="C18" s="436"/>
      <c r="D18" s="436"/>
      <c r="E18" s="436"/>
      <c r="F18" s="436"/>
      <c r="G18" s="257"/>
      <c r="H18" s="872"/>
      <c r="I18" s="405"/>
      <c r="J18" s="872"/>
      <c r="K18" s="413"/>
      <c r="L18" s="872"/>
      <c r="M18" s="413"/>
      <c r="N18" s="872"/>
      <c r="O18" s="413"/>
      <c r="P18" s="872"/>
      <c r="Q18" s="413"/>
      <c r="R18" s="872"/>
      <c r="S18" s="413"/>
      <c r="T18" s="872"/>
      <c r="U18" s="437"/>
      <c r="V18" s="405"/>
    </row>
    <row r="19" spans="1:22" ht="15" customHeight="1">
      <c r="A19" s="405"/>
      <c r="B19" s="414"/>
      <c r="C19" s="258" t="s">
        <v>220</v>
      </c>
      <c r="D19" s="439"/>
      <c r="E19" s="436"/>
      <c r="F19" s="436"/>
      <c r="G19" s="257"/>
      <c r="H19" s="401">
        <v>894.31</v>
      </c>
      <c r="I19" s="405"/>
      <c r="J19" s="401">
        <v>913.65</v>
      </c>
      <c r="K19" s="413"/>
      <c r="L19" s="401">
        <v>918.19</v>
      </c>
      <c r="M19" s="413"/>
      <c r="N19" s="401">
        <v>926</v>
      </c>
      <c r="O19" s="413"/>
      <c r="P19" s="401">
        <v>942.38</v>
      </c>
      <c r="Q19" s="413"/>
      <c r="R19" s="401">
        <v>962.93</v>
      </c>
      <c r="S19" s="413"/>
      <c r="T19" s="401">
        <v>971.52</v>
      </c>
      <c r="U19" s="437"/>
      <c r="V19" s="405"/>
    </row>
    <row r="20" spans="1:22" ht="13.5" customHeight="1">
      <c r="A20" s="405"/>
      <c r="B20" s="414"/>
      <c r="C20" s="1166" t="s">
        <v>99</v>
      </c>
      <c r="D20" s="439"/>
      <c r="E20" s="436"/>
      <c r="F20" s="436"/>
      <c r="G20" s="257"/>
      <c r="H20" s="867">
        <v>976.92</v>
      </c>
      <c r="I20" s="440"/>
      <c r="J20" s="867">
        <v>987.9</v>
      </c>
      <c r="K20" s="415"/>
      <c r="L20" s="867">
        <v>995.98</v>
      </c>
      <c r="M20" s="415"/>
      <c r="N20" s="867">
        <v>1003.7</v>
      </c>
      <c r="O20" s="415"/>
      <c r="P20" s="867">
        <v>1024.42</v>
      </c>
      <c r="Q20" s="415"/>
      <c r="R20" s="867">
        <v>1051.9000000000001</v>
      </c>
      <c r="S20" s="415"/>
      <c r="T20" s="867">
        <v>1053.68</v>
      </c>
      <c r="U20" s="437"/>
      <c r="V20" s="405"/>
    </row>
    <row r="21" spans="1:22" ht="13.5" customHeight="1">
      <c r="A21" s="405"/>
      <c r="B21" s="414"/>
      <c r="C21" s="1166" t="s">
        <v>98</v>
      </c>
      <c r="D21" s="439"/>
      <c r="E21" s="436"/>
      <c r="F21" s="436"/>
      <c r="G21" s="257"/>
      <c r="H21" s="867">
        <v>779.25</v>
      </c>
      <c r="I21" s="440"/>
      <c r="J21" s="867">
        <v>810.5</v>
      </c>
      <c r="K21" s="415"/>
      <c r="L21" s="867">
        <v>812.96</v>
      </c>
      <c r="M21" s="415"/>
      <c r="N21" s="867">
        <v>822.66</v>
      </c>
      <c r="O21" s="415"/>
      <c r="P21" s="867">
        <v>831.86</v>
      </c>
      <c r="Q21" s="415"/>
      <c r="R21" s="867">
        <v>842</v>
      </c>
      <c r="S21" s="415"/>
      <c r="T21" s="867">
        <v>858.3</v>
      </c>
      <c r="U21" s="437"/>
      <c r="V21" s="405"/>
    </row>
    <row r="22" spans="1:22" ht="6.75" customHeight="1">
      <c r="A22" s="405"/>
      <c r="B22" s="414"/>
      <c r="C22" s="760"/>
      <c r="D22" s="439"/>
      <c r="E22" s="436"/>
      <c r="F22" s="436"/>
      <c r="G22" s="257"/>
      <c r="H22" s="257"/>
      <c r="I22" s="405"/>
      <c r="J22" s="257"/>
      <c r="K22" s="413"/>
      <c r="L22" s="257"/>
      <c r="M22" s="413"/>
      <c r="N22" s="257"/>
      <c r="O22" s="413"/>
      <c r="P22" s="257"/>
      <c r="Q22" s="413"/>
      <c r="R22" s="257"/>
      <c r="S22" s="413"/>
      <c r="T22" s="257"/>
      <c r="U22" s="437"/>
      <c r="V22" s="405"/>
    </row>
    <row r="23" spans="1:22" ht="15" customHeight="1">
      <c r="A23" s="405"/>
      <c r="B23" s="414"/>
      <c r="C23" s="258" t="s">
        <v>221</v>
      </c>
      <c r="D23" s="439"/>
      <c r="E23" s="436"/>
      <c r="F23" s="436"/>
      <c r="G23" s="259"/>
      <c r="H23" s="401">
        <v>1071.5999999999999</v>
      </c>
      <c r="I23" s="405"/>
      <c r="J23" s="401">
        <v>1096.07</v>
      </c>
      <c r="K23" s="413"/>
      <c r="L23" s="401">
        <v>1101.92</v>
      </c>
      <c r="M23" s="413"/>
      <c r="N23" s="401">
        <v>1109.3</v>
      </c>
      <c r="O23" s="413"/>
      <c r="P23" s="401">
        <v>1118.48</v>
      </c>
      <c r="Q23" s="413"/>
      <c r="R23" s="401">
        <v>1134.44</v>
      </c>
      <c r="S23" s="413"/>
      <c r="T23" s="401">
        <v>1142.5999999999999</v>
      </c>
      <c r="U23" s="437"/>
      <c r="V23" s="405"/>
    </row>
    <row r="24" spans="1:22" s="442" customFormat="1" ht="13.5" customHeight="1">
      <c r="A24" s="440"/>
      <c r="B24" s="441"/>
      <c r="C24" s="1166" t="s">
        <v>99</v>
      </c>
      <c r="D24" s="439"/>
      <c r="E24" s="436"/>
      <c r="F24" s="436"/>
      <c r="G24" s="257"/>
      <c r="H24" s="867">
        <v>1190.4000000000001</v>
      </c>
      <c r="I24" s="440"/>
      <c r="J24" s="867">
        <v>1203.9000000000001</v>
      </c>
      <c r="K24" s="415"/>
      <c r="L24" s="867">
        <v>1215.01</v>
      </c>
      <c r="M24" s="415"/>
      <c r="N24" s="867">
        <v>1222.71</v>
      </c>
      <c r="O24" s="415"/>
      <c r="P24" s="867">
        <v>1233.19</v>
      </c>
      <c r="Q24" s="415"/>
      <c r="R24" s="867">
        <v>1253.2</v>
      </c>
      <c r="S24" s="415"/>
      <c r="T24" s="867">
        <v>1254.07</v>
      </c>
      <c r="U24" s="436"/>
      <c r="V24" s="440"/>
    </row>
    <row r="25" spans="1:22" s="442" customFormat="1" ht="13.5" customHeight="1">
      <c r="A25" s="440"/>
      <c r="B25" s="441"/>
      <c r="C25" s="1166" t="s">
        <v>98</v>
      </c>
      <c r="D25" s="439"/>
      <c r="E25" s="436"/>
      <c r="F25" s="436"/>
      <c r="G25" s="257"/>
      <c r="H25" s="867">
        <v>906.2</v>
      </c>
      <c r="I25" s="440"/>
      <c r="J25" s="867">
        <v>946.28</v>
      </c>
      <c r="K25" s="415"/>
      <c r="L25" s="867">
        <v>948.93</v>
      </c>
      <c r="M25" s="415"/>
      <c r="N25" s="867">
        <v>958.24</v>
      </c>
      <c r="O25" s="415"/>
      <c r="P25" s="867">
        <v>963.92</v>
      </c>
      <c r="Q25" s="415"/>
      <c r="R25" s="867">
        <v>973</v>
      </c>
      <c r="S25" s="415"/>
      <c r="T25" s="867">
        <v>988.98</v>
      </c>
      <c r="U25" s="436"/>
      <c r="V25" s="440"/>
    </row>
    <row r="26" spans="1:22" ht="6.75" customHeight="1">
      <c r="A26" s="405"/>
      <c r="B26" s="414"/>
      <c r="C26" s="644"/>
      <c r="D26" s="439"/>
      <c r="E26" s="436"/>
      <c r="F26" s="436"/>
      <c r="G26" s="257"/>
      <c r="H26" s="257"/>
      <c r="I26" s="405"/>
      <c r="J26" s="257"/>
      <c r="K26" s="413"/>
      <c r="L26" s="257"/>
      <c r="M26" s="413"/>
      <c r="N26" s="257"/>
      <c r="O26" s="413"/>
      <c r="P26" s="257"/>
      <c r="Q26" s="413"/>
      <c r="R26" s="257"/>
      <c r="S26" s="413"/>
      <c r="T26" s="257"/>
      <c r="U26" s="437"/>
      <c r="V26" s="405"/>
    </row>
    <row r="27" spans="1:22" ht="15" customHeight="1">
      <c r="A27" s="405"/>
      <c r="B27" s="414"/>
      <c r="C27" s="258" t="s">
        <v>222</v>
      </c>
      <c r="D27" s="439"/>
      <c r="E27" s="436"/>
      <c r="F27" s="436"/>
      <c r="G27" s="260"/>
      <c r="H27" s="443">
        <f>+H19/H23*100</f>
        <v>83.5</v>
      </c>
      <c r="I27" s="405"/>
      <c r="J27" s="443">
        <f>+J19/J23*100</f>
        <v>83.4</v>
      </c>
      <c r="K27" s="413"/>
      <c r="L27" s="443">
        <f>+L19/L23*100</f>
        <v>83.3</v>
      </c>
      <c r="M27" s="413"/>
      <c r="N27" s="443">
        <f>+N19/N23*100</f>
        <v>83.5</v>
      </c>
      <c r="O27" s="413"/>
      <c r="P27" s="443">
        <f>+P19/P23*100</f>
        <v>84.3</v>
      </c>
      <c r="Q27" s="413"/>
      <c r="R27" s="443">
        <f>+R19/R23*100</f>
        <v>84.9</v>
      </c>
      <c r="T27" s="443">
        <f>+T19/T23*100</f>
        <v>85</v>
      </c>
      <c r="U27" s="437"/>
      <c r="V27" s="405"/>
    </row>
    <row r="28" spans="1:22" ht="13.5" customHeight="1">
      <c r="A28" s="405"/>
      <c r="B28" s="414"/>
      <c r="C28" s="1166" t="s">
        <v>99</v>
      </c>
      <c r="D28" s="439"/>
      <c r="E28" s="436"/>
      <c r="F28" s="436"/>
      <c r="G28" s="260"/>
      <c r="H28" s="867">
        <f>+H20/H24*100</f>
        <v>82.1</v>
      </c>
      <c r="I28" s="440"/>
      <c r="J28" s="867">
        <f>+J20/J24*100</f>
        <v>82.1</v>
      </c>
      <c r="K28" s="415"/>
      <c r="L28" s="867">
        <f>+L20/L24*100</f>
        <v>82</v>
      </c>
      <c r="M28" s="415"/>
      <c r="N28" s="867">
        <f>+N20/N24*100</f>
        <v>82.1</v>
      </c>
      <c r="O28" s="415"/>
      <c r="P28" s="867">
        <f>+P20/P24*100</f>
        <v>83.1</v>
      </c>
      <c r="Q28" s="415"/>
      <c r="R28" s="867">
        <f>+R20/R24*100</f>
        <v>83.9</v>
      </c>
      <c r="T28" s="867">
        <f t="shared" ref="T28:T29" si="0">+T20/T24*100</f>
        <v>84</v>
      </c>
      <c r="U28" s="437"/>
      <c r="V28" s="405"/>
    </row>
    <row r="29" spans="1:22" ht="13.5" customHeight="1">
      <c r="A29" s="405"/>
      <c r="B29" s="414"/>
      <c r="C29" s="1166" t="s">
        <v>98</v>
      </c>
      <c r="D29" s="439"/>
      <c r="E29" s="436"/>
      <c r="F29" s="436"/>
      <c r="G29" s="260"/>
      <c r="H29" s="867">
        <f>+H21/H25*100</f>
        <v>86</v>
      </c>
      <c r="I29" s="440"/>
      <c r="J29" s="867">
        <f>+J21/J25*100</f>
        <v>85.7</v>
      </c>
      <c r="K29" s="415"/>
      <c r="L29" s="867">
        <f>+L21/L25*100</f>
        <v>85.7</v>
      </c>
      <c r="M29" s="415"/>
      <c r="N29" s="867">
        <f>+N21/N25*100</f>
        <v>85.9</v>
      </c>
      <c r="O29" s="415"/>
      <c r="P29" s="867">
        <f>+P21/P25*100</f>
        <v>86.3</v>
      </c>
      <c r="Q29" s="415"/>
      <c r="R29" s="867">
        <f>+R21/R25*100</f>
        <v>86.5</v>
      </c>
      <c r="T29" s="867">
        <f t="shared" si="0"/>
        <v>86.8</v>
      </c>
      <c r="U29" s="437"/>
      <c r="V29" s="405"/>
    </row>
    <row r="30" spans="1:22" ht="6.75" customHeight="1">
      <c r="A30" s="405"/>
      <c r="B30" s="414"/>
      <c r="C30" s="760"/>
      <c r="D30" s="439"/>
      <c r="E30" s="436"/>
      <c r="F30" s="436"/>
      <c r="G30" s="261"/>
      <c r="H30" s="444"/>
      <c r="I30" s="405"/>
      <c r="J30" s="444"/>
      <c r="K30" s="413"/>
      <c r="L30" s="444"/>
      <c r="M30" s="413"/>
      <c r="N30" s="444"/>
      <c r="O30" s="413"/>
      <c r="P30" s="444"/>
      <c r="Q30" s="413"/>
      <c r="R30" s="444"/>
      <c r="S30" s="413"/>
      <c r="T30" s="444"/>
      <c r="U30" s="437"/>
      <c r="V30" s="405"/>
    </row>
    <row r="31" spans="1:22" ht="23.25" customHeight="1">
      <c r="A31" s="405"/>
      <c r="B31" s="414"/>
      <c r="C31" s="1628" t="s">
        <v>223</v>
      </c>
      <c r="D31" s="1629"/>
      <c r="E31" s="1629"/>
      <c r="F31" s="1629"/>
      <c r="G31" s="259"/>
      <c r="H31" s="401">
        <v>7.4</v>
      </c>
      <c r="I31" s="405"/>
      <c r="J31" s="401">
        <v>8.1</v>
      </c>
      <c r="K31" s="413"/>
      <c r="L31" s="401">
        <v>8.6999999999999993</v>
      </c>
      <c r="M31" s="413"/>
      <c r="N31" s="401">
        <v>9.4</v>
      </c>
      <c r="O31" s="413"/>
      <c r="P31" s="401">
        <v>10.5</v>
      </c>
      <c r="Q31" s="413"/>
      <c r="R31" s="401">
        <v>10.9</v>
      </c>
      <c r="S31" s="413"/>
      <c r="T31" s="401">
        <v>11.3</v>
      </c>
      <c r="U31" s="437"/>
      <c r="V31" s="405"/>
    </row>
    <row r="32" spans="1:22" ht="13.5" customHeight="1">
      <c r="A32" s="440"/>
      <c r="B32" s="441"/>
      <c r="C32" s="1166" t="s">
        <v>224</v>
      </c>
      <c r="D32" s="439"/>
      <c r="E32" s="436"/>
      <c r="F32" s="436"/>
      <c r="G32" s="257"/>
      <c r="H32" s="867">
        <v>4.8</v>
      </c>
      <c r="I32" s="405"/>
      <c r="J32" s="867">
        <v>5.3</v>
      </c>
      <c r="K32" s="413"/>
      <c r="L32" s="867">
        <v>5.9</v>
      </c>
      <c r="M32" s="413"/>
      <c r="N32" s="867">
        <v>6.4</v>
      </c>
      <c r="O32" s="413"/>
      <c r="P32" s="867">
        <v>7.5</v>
      </c>
      <c r="Q32" s="413"/>
      <c r="R32" s="867">
        <v>8.1</v>
      </c>
      <c r="S32" s="413"/>
      <c r="T32" s="867">
        <v>8.3000000000000007</v>
      </c>
      <c r="U32" s="437"/>
      <c r="V32" s="405"/>
    </row>
    <row r="33" spans="1:22" ht="13.5" customHeight="1">
      <c r="A33" s="405"/>
      <c r="B33" s="414"/>
      <c r="C33" s="1166" t="s">
        <v>225</v>
      </c>
      <c r="D33" s="439"/>
      <c r="E33" s="436"/>
      <c r="F33" s="436"/>
      <c r="G33" s="257"/>
      <c r="H33" s="867">
        <v>10.9</v>
      </c>
      <c r="I33" s="405"/>
      <c r="J33" s="867">
        <v>11.9</v>
      </c>
      <c r="K33" s="413"/>
      <c r="L33" s="867">
        <v>12.3</v>
      </c>
      <c r="M33" s="413"/>
      <c r="N33" s="867">
        <v>13.4</v>
      </c>
      <c r="O33" s="413"/>
      <c r="P33" s="867">
        <v>14.4</v>
      </c>
      <c r="Q33" s="413"/>
      <c r="R33" s="867">
        <v>14.7</v>
      </c>
      <c r="S33" s="413"/>
      <c r="T33" s="867">
        <v>15.3</v>
      </c>
      <c r="U33" s="437"/>
      <c r="V33" s="405"/>
    </row>
    <row r="34" spans="1:22" ht="9.75" customHeight="1" thickBot="1">
      <c r="A34" s="405"/>
      <c r="B34" s="414"/>
      <c r="C34" s="760"/>
      <c r="D34" s="439"/>
      <c r="E34" s="436"/>
      <c r="F34" s="436"/>
      <c r="G34" s="1619"/>
      <c r="H34" s="1619"/>
      <c r="I34" s="16"/>
      <c r="J34" s="1619"/>
      <c r="K34" s="1619"/>
      <c r="L34" s="1619"/>
      <c r="M34" s="16"/>
      <c r="N34" s="1619"/>
      <c r="O34" s="1619"/>
      <c r="P34" s="1619"/>
      <c r="Q34" s="16"/>
      <c r="R34" s="1620"/>
      <c r="S34" s="1620"/>
      <c r="T34" s="1620"/>
      <c r="U34" s="437"/>
      <c r="V34" s="405"/>
    </row>
    <row r="35" spans="1:22" ht="13.5" hidden="1" thickBot="1">
      <c r="A35" s="405"/>
      <c r="B35" s="414"/>
      <c r="C35" s="416" t="s">
        <v>383</v>
      </c>
      <c r="D35" s="433"/>
      <c r="E35" s="433"/>
      <c r="F35" s="433"/>
      <c r="G35" s="433"/>
      <c r="H35" s="445"/>
      <c r="I35" s="445"/>
      <c r="J35" s="445"/>
      <c r="K35" s="445"/>
      <c r="L35" s="445"/>
      <c r="M35" s="445"/>
      <c r="N35" s="445"/>
      <c r="O35" s="445"/>
      <c r="P35" s="445"/>
      <c r="Q35" s="445"/>
      <c r="R35" s="445"/>
      <c r="S35" s="445"/>
      <c r="T35" s="446"/>
      <c r="U35" s="437"/>
      <c r="V35" s="405"/>
    </row>
    <row r="36" spans="1:22" ht="4.5" hidden="1" customHeight="1">
      <c r="A36" s="405"/>
      <c r="B36" s="414"/>
      <c r="C36" s="1621" t="s">
        <v>128</v>
      </c>
      <c r="D36" s="1622"/>
      <c r="E36" s="436"/>
      <c r="F36" s="436"/>
      <c r="G36" s="259"/>
      <c r="H36" s="436"/>
      <c r="I36" s="436"/>
      <c r="J36" s="436"/>
      <c r="K36" s="436"/>
      <c r="L36" s="1474"/>
      <c r="M36" s="1509"/>
      <c r="N36" s="1474"/>
      <c r="O36" s="436"/>
      <c r="P36" s="436"/>
      <c r="Q36" s="436"/>
      <c r="R36" s="436"/>
      <c r="S36" s="436"/>
      <c r="T36" s="436"/>
      <c r="U36" s="437"/>
      <c r="V36" s="405"/>
    </row>
    <row r="37" spans="1:22" ht="13.5" hidden="1" customHeight="1">
      <c r="A37" s="405"/>
      <c r="B37" s="414"/>
      <c r="C37" s="1471"/>
      <c r="D37" s="1471"/>
      <c r="E37" s="436"/>
      <c r="F37" s="436"/>
      <c r="G37" s="259"/>
      <c r="H37" s="1161">
        <v>2006</v>
      </c>
      <c r="I37" s="1161"/>
      <c r="J37" s="1474">
        <v>2007</v>
      </c>
      <c r="K37" s="1474"/>
      <c r="L37" s="1474"/>
      <c r="M37" s="438"/>
      <c r="N37" s="1474">
        <v>2008</v>
      </c>
      <c r="O37" s="1474"/>
      <c r="P37" s="1474"/>
      <c r="Q37" s="438"/>
      <c r="R37" s="1474">
        <v>2009</v>
      </c>
      <c r="S37" s="1474"/>
      <c r="T37" s="1474"/>
      <c r="U37" s="437"/>
      <c r="V37" s="405"/>
    </row>
    <row r="38" spans="1:22" ht="12.75" hidden="1" customHeight="1">
      <c r="A38" s="405"/>
      <c r="B38" s="414"/>
      <c r="C38" s="262"/>
      <c r="D38" s="439"/>
      <c r="E38" s="436"/>
      <c r="F38" s="436"/>
      <c r="G38" s="259"/>
      <c r="H38" s="1161" t="s">
        <v>384</v>
      </c>
      <c r="I38" s="872"/>
      <c r="J38" s="1161" t="s">
        <v>385</v>
      </c>
      <c r="K38" s="872"/>
      <c r="L38" s="1161" t="s">
        <v>384</v>
      </c>
      <c r="M38" s="872"/>
      <c r="N38" s="1161" t="s">
        <v>385</v>
      </c>
      <c r="O38" s="872"/>
      <c r="P38" s="1161" t="s">
        <v>384</v>
      </c>
      <c r="Q38" s="872"/>
      <c r="R38" s="1164" t="s">
        <v>385</v>
      </c>
      <c r="S38" s="872"/>
      <c r="T38" s="1164" t="s">
        <v>384</v>
      </c>
      <c r="U38" s="437"/>
      <c r="V38" s="405"/>
    </row>
    <row r="39" spans="1:22" ht="13.5" hidden="1" customHeight="1">
      <c r="A39" s="405"/>
      <c r="B39" s="414"/>
      <c r="C39" s="258" t="s">
        <v>95</v>
      </c>
      <c r="D39" s="262"/>
      <c r="E39" s="436"/>
      <c r="F39" s="436"/>
      <c r="G39" s="259"/>
      <c r="H39" s="401">
        <v>997</v>
      </c>
      <c r="I39" s="405"/>
      <c r="J39" s="401">
        <v>1024.55</v>
      </c>
      <c r="K39" s="405"/>
      <c r="L39" s="401">
        <v>1033.8</v>
      </c>
      <c r="M39" s="405"/>
      <c r="N39" s="401">
        <v>1063.4000000000001</v>
      </c>
      <c r="O39" s="405"/>
      <c r="P39" s="401">
        <v>1071.5999999999999</v>
      </c>
      <c r="Q39" s="405"/>
      <c r="R39" s="401">
        <v>1097.4000000000001</v>
      </c>
      <c r="S39" s="405"/>
      <c r="T39" s="402"/>
      <c r="U39" s="437"/>
      <c r="V39" s="405"/>
    </row>
    <row r="40" spans="1:22" ht="3.75" hidden="1" customHeight="1">
      <c r="A40" s="405"/>
      <c r="B40" s="414"/>
      <c r="C40" s="258"/>
      <c r="D40" s="262"/>
      <c r="E40" s="436"/>
      <c r="F40" s="436"/>
      <c r="G40" s="447"/>
      <c r="H40" s="448"/>
      <c r="I40" s="405"/>
      <c r="J40" s="448"/>
      <c r="K40" s="405"/>
      <c r="L40" s="449"/>
      <c r="M40" s="405"/>
      <c r="N40" s="449"/>
      <c r="O40" s="405"/>
      <c r="P40" s="449"/>
      <c r="Q40" s="405"/>
      <c r="R40" s="449"/>
      <c r="S40" s="405"/>
      <c r="T40" s="450"/>
      <c r="U40" s="437"/>
      <c r="V40" s="405"/>
    </row>
    <row r="41" spans="1:22" ht="12" hidden="1" customHeight="1">
      <c r="A41" s="405"/>
      <c r="B41" s="414"/>
      <c r="C41" s="314" t="s">
        <v>386</v>
      </c>
      <c r="D41" s="439"/>
      <c r="E41" s="436"/>
      <c r="F41" s="436"/>
      <c r="G41" s="447"/>
      <c r="H41" s="451">
        <v>928.1</v>
      </c>
      <c r="I41" s="405"/>
      <c r="J41" s="451">
        <v>959.99</v>
      </c>
      <c r="K41" s="405"/>
      <c r="L41" s="451">
        <v>989.31</v>
      </c>
      <c r="M41" s="405"/>
      <c r="N41" s="451">
        <v>1018.39</v>
      </c>
      <c r="O41" s="405"/>
      <c r="P41" s="451">
        <v>1032.32</v>
      </c>
      <c r="Q41" s="405"/>
      <c r="R41" s="451">
        <v>1058.08</v>
      </c>
      <c r="S41" s="405"/>
      <c r="T41" s="452"/>
      <c r="U41" s="437"/>
      <c r="V41" s="405"/>
    </row>
    <row r="42" spans="1:22" ht="12" hidden="1" customHeight="1">
      <c r="A42" s="405"/>
      <c r="B42" s="414"/>
      <c r="C42" s="314" t="s">
        <v>387</v>
      </c>
      <c r="D42" s="439"/>
      <c r="E42" s="436"/>
      <c r="F42" s="436"/>
      <c r="G42" s="447"/>
      <c r="H42" s="867">
        <v>871.74</v>
      </c>
      <c r="I42" s="405"/>
      <c r="J42" s="867">
        <v>892</v>
      </c>
      <c r="K42" s="405"/>
      <c r="L42" s="867">
        <v>894.01</v>
      </c>
      <c r="M42" s="405"/>
      <c r="N42" s="867">
        <v>927.73</v>
      </c>
      <c r="O42" s="405"/>
      <c r="P42" s="867">
        <v>936.72</v>
      </c>
      <c r="Q42" s="405"/>
      <c r="R42" s="867">
        <v>958.81</v>
      </c>
      <c r="S42" s="405"/>
      <c r="T42" s="403"/>
      <c r="U42" s="437"/>
      <c r="V42" s="405"/>
    </row>
    <row r="43" spans="1:22" ht="12" hidden="1" customHeight="1">
      <c r="A43" s="405"/>
      <c r="B43" s="414"/>
      <c r="C43" s="314" t="s">
        <v>388</v>
      </c>
      <c r="D43" s="439"/>
      <c r="E43" s="436"/>
      <c r="F43" s="436"/>
      <c r="G43" s="447"/>
      <c r="H43" s="451">
        <v>1528.79</v>
      </c>
      <c r="I43" s="405"/>
      <c r="J43" s="451">
        <v>1575.32</v>
      </c>
      <c r="K43" s="405"/>
      <c r="L43" s="451">
        <v>1631.06</v>
      </c>
      <c r="M43" s="405"/>
      <c r="N43" s="451">
        <v>1685.45</v>
      </c>
      <c r="O43" s="405"/>
      <c r="P43" s="451">
        <v>1685.43</v>
      </c>
      <c r="Q43" s="405"/>
      <c r="R43" s="451">
        <v>1764.18</v>
      </c>
      <c r="S43" s="405"/>
      <c r="T43" s="452"/>
      <c r="U43" s="437"/>
      <c r="V43" s="405"/>
    </row>
    <row r="44" spans="1:22" ht="12" hidden="1" customHeight="1">
      <c r="A44" s="405"/>
      <c r="B44" s="414"/>
      <c r="C44" s="314" t="s">
        <v>389</v>
      </c>
      <c r="D44" s="439"/>
      <c r="E44" s="436"/>
      <c r="F44" s="436"/>
      <c r="G44" s="447"/>
      <c r="H44" s="867">
        <v>845.58</v>
      </c>
      <c r="I44" s="405"/>
      <c r="J44" s="867">
        <v>872.66</v>
      </c>
      <c r="K44" s="405"/>
      <c r="L44" s="867">
        <v>886.21</v>
      </c>
      <c r="M44" s="405"/>
      <c r="N44" s="867">
        <v>909.36</v>
      </c>
      <c r="O44" s="405"/>
      <c r="P44" s="867">
        <v>917.58</v>
      </c>
      <c r="Q44" s="405"/>
      <c r="R44" s="867">
        <v>937.81</v>
      </c>
      <c r="S44" s="405"/>
      <c r="T44" s="403"/>
      <c r="U44" s="437"/>
      <c r="V44" s="405"/>
    </row>
    <row r="45" spans="1:22" ht="12" hidden="1" customHeight="1">
      <c r="A45" s="405"/>
      <c r="B45" s="414"/>
      <c r="C45" s="314" t="s">
        <v>390</v>
      </c>
      <c r="D45" s="439"/>
      <c r="E45" s="436"/>
      <c r="F45" s="436"/>
      <c r="G45" s="447"/>
      <c r="H45" s="451">
        <v>938.43</v>
      </c>
      <c r="I45" s="405"/>
      <c r="J45" s="451">
        <v>944.91</v>
      </c>
      <c r="K45" s="405"/>
      <c r="L45" s="451">
        <v>952.6</v>
      </c>
      <c r="M45" s="405"/>
      <c r="N45" s="451">
        <v>986.57</v>
      </c>
      <c r="O45" s="405"/>
      <c r="P45" s="451">
        <v>988.28</v>
      </c>
      <c r="Q45" s="405"/>
      <c r="R45" s="451">
        <v>1025.33</v>
      </c>
      <c r="S45" s="405"/>
      <c r="T45" s="452"/>
      <c r="U45" s="437"/>
      <c r="V45" s="405"/>
    </row>
    <row r="46" spans="1:22" ht="12" hidden="1" customHeight="1">
      <c r="A46" s="405"/>
      <c r="B46" s="414"/>
      <c r="C46" s="314" t="s">
        <v>391</v>
      </c>
      <c r="D46" s="439"/>
      <c r="E46" s="436"/>
      <c r="F46" s="436"/>
      <c r="G46" s="447"/>
      <c r="H46" s="867">
        <v>658.16</v>
      </c>
      <c r="I46" s="405"/>
      <c r="J46" s="867">
        <v>658.83</v>
      </c>
      <c r="K46" s="405"/>
      <c r="L46" s="867">
        <v>673.38</v>
      </c>
      <c r="M46" s="405"/>
      <c r="N46" s="867">
        <v>669.17</v>
      </c>
      <c r="O46" s="405"/>
      <c r="P46" s="867">
        <v>695.83</v>
      </c>
      <c r="Q46" s="405"/>
      <c r="R46" s="867">
        <v>700.42</v>
      </c>
      <c r="S46" s="405"/>
      <c r="T46" s="403"/>
      <c r="U46" s="437"/>
      <c r="V46" s="405"/>
    </row>
    <row r="47" spans="1:22" ht="12" hidden="1" customHeight="1">
      <c r="A47" s="405"/>
      <c r="B47" s="414"/>
      <c r="C47" s="314" t="s">
        <v>392</v>
      </c>
      <c r="D47" s="439"/>
      <c r="E47" s="436"/>
      <c r="F47" s="436"/>
      <c r="G47" s="447"/>
      <c r="H47" s="451">
        <v>1499.56</v>
      </c>
      <c r="I47" s="405"/>
      <c r="J47" s="451">
        <v>1533.13</v>
      </c>
      <c r="K47" s="405"/>
      <c r="L47" s="451">
        <v>1545.12</v>
      </c>
      <c r="M47" s="405"/>
      <c r="N47" s="451">
        <v>1616.42</v>
      </c>
      <c r="O47" s="405"/>
      <c r="P47" s="451">
        <v>1577.67</v>
      </c>
      <c r="Q47" s="405"/>
      <c r="R47" s="451">
        <v>1634.82</v>
      </c>
      <c r="S47" s="405"/>
      <c r="T47" s="452"/>
      <c r="U47" s="437"/>
      <c r="V47" s="405"/>
    </row>
    <row r="48" spans="1:22" ht="12" hidden="1" customHeight="1">
      <c r="A48" s="405"/>
      <c r="B48" s="414"/>
      <c r="C48" s="314" t="s">
        <v>393</v>
      </c>
      <c r="D48" s="439"/>
      <c r="E48" s="436"/>
      <c r="F48" s="436"/>
      <c r="G48" s="447"/>
      <c r="H48" s="867">
        <v>2052.86</v>
      </c>
      <c r="I48" s="405"/>
      <c r="J48" s="867">
        <v>2064.36</v>
      </c>
      <c r="K48" s="405"/>
      <c r="L48" s="867">
        <v>2110.94</v>
      </c>
      <c r="M48" s="405"/>
      <c r="N48" s="867">
        <v>2172.81</v>
      </c>
      <c r="O48" s="405"/>
      <c r="P48" s="867">
        <v>2185.88</v>
      </c>
      <c r="Q48" s="405"/>
      <c r="R48" s="867">
        <v>2210.54</v>
      </c>
      <c r="S48" s="405"/>
      <c r="T48" s="403"/>
      <c r="U48" s="437"/>
      <c r="V48" s="405"/>
    </row>
    <row r="49" spans="1:26" ht="12" hidden="1" customHeight="1">
      <c r="A49" s="405"/>
      <c r="B49" s="414"/>
      <c r="C49" s="314" t="s">
        <v>394</v>
      </c>
      <c r="D49" s="439"/>
      <c r="E49" s="436"/>
      <c r="F49" s="436"/>
      <c r="G49" s="447"/>
      <c r="H49" s="451">
        <v>1269.68</v>
      </c>
      <c r="I49" s="405"/>
      <c r="J49" s="451">
        <v>1300.57</v>
      </c>
      <c r="K49" s="405"/>
      <c r="L49" s="451">
        <v>1309.81</v>
      </c>
      <c r="M49" s="405"/>
      <c r="N49" s="451">
        <v>1333.46</v>
      </c>
      <c r="O49" s="405"/>
      <c r="P49" s="451">
        <v>1343.02</v>
      </c>
      <c r="Q49" s="405"/>
      <c r="R49" s="451">
        <v>1360.91</v>
      </c>
      <c r="S49" s="405"/>
      <c r="T49" s="452"/>
      <c r="U49" s="437"/>
      <c r="V49" s="405"/>
    </row>
    <row r="50" spans="1:26" ht="12" hidden="1" customHeight="1">
      <c r="A50" s="405"/>
      <c r="B50" s="414"/>
      <c r="C50" s="314" t="s">
        <v>395</v>
      </c>
      <c r="D50" s="439"/>
      <c r="E50" s="436"/>
      <c r="F50" s="436"/>
      <c r="G50" s="447"/>
      <c r="H50" s="867">
        <v>1089.94</v>
      </c>
      <c r="I50" s="405"/>
      <c r="J50" s="867">
        <v>1153.78</v>
      </c>
      <c r="K50" s="405"/>
      <c r="L50" s="867">
        <v>1159.53</v>
      </c>
      <c r="M50" s="405"/>
      <c r="N50" s="867">
        <v>1180.4000000000001</v>
      </c>
      <c r="O50" s="405"/>
      <c r="P50" s="867">
        <v>1205.31</v>
      </c>
      <c r="Q50" s="405"/>
      <c r="R50" s="867">
        <v>1242.4000000000001</v>
      </c>
      <c r="S50" s="405"/>
      <c r="T50" s="403"/>
      <c r="U50" s="437"/>
      <c r="V50" s="405"/>
    </row>
    <row r="51" spans="1:26" ht="12" hidden="1" customHeight="1">
      <c r="A51" s="405"/>
      <c r="B51" s="414"/>
      <c r="C51" s="314" t="s">
        <v>396</v>
      </c>
      <c r="D51" s="439"/>
      <c r="E51" s="436"/>
      <c r="F51" s="436"/>
      <c r="G51" s="447"/>
      <c r="H51" s="451">
        <v>827.82</v>
      </c>
      <c r="I51" s="405"/>
      <c r="J51" s="451">
        <v>860.54</v>
      </c>
      <c r="K51" s="405"/>
      <c r="L51" s="451">
        <v>871.32</v>
      </c>
      <c r="M51" s="405"/>
      <c r="N51" s="451">
        <v>905.93</v>
      </c>
      <c r="O51" s="405"/>
      <c r="P51" s="451">
        <v>898.49</v>
      </c>
      <c r="Q51" s="405"/>
      <c r="R51" s="451">
        <v>921.43</v>
      </c>
      <c r="S51" s="405"/>
      <c r="T51" s="452"/>
      <c r="U51" s="437"/>
      <c r="V51" s="405"/>
    </row>
    <row r="52" spans="1:26" ht="12" hidden="1" customHeight="1">
      <c r="A52" s="405"/>
      <c r="B52" s="414"/>
      <c r="C52" s="314" t="s">
        <v>397</v>
      </c>
      <c r="D52" s="439"/>
      <c r="E52" s="436"/>
      <c r="F52" s="436"/>
      <c r="G52" s="447"/>
      <c r="H52" s="867">
        <v>1180.08</v>
      </c>
      <c r="I52" s="405"/>
      <c r="J52" s="867">
        <v>1212.94</v>
      </c>
      <c r="K52" s="405"/>
      <c r="L52" s="867">
        <v>1252.27</v>
      </c>
      <c r="M52" s="405"/>
      <c r="N52" s="867">
        <v>1245.32</v>
      </c>
      <c r="O52" s="405"/>
      <c r="P52" s="867">
        <v>1319.62</v>
      </c>
      <c r="Q52" s="405"/>
      <c r="R52" s="867">
        <v>1291.4000000000001</v>
      </c>
      <c r="S52" s="405"/>
      <c r="T52" s="403"/>
      <c r="U52" s="437"/>
      <c r="V52" s="405"/>
    </row>
    <row r="53" spans="1:26" ht="19.5" hidden="1" customHeight="1" thickBot="1">
      <c r="A53" s="405"/>
      <c r="B53" s="414"/>
      <c r="C53" s="760"/>
      <c r="D53" s="439"/>
      <c r="E53" s="436"/>
      <c r="F53" s="436"/>
      <c r="G53" s="16"/>
      <c r="H53" s="16"/>
      <c r="I53" s="16"/>
      <c r="J53" s="16"/>
      <c r="K53" s="16"/>
      <c r="L53" s="16"/>
      <c r="M53" s="16"/>
      <c r="N53" s="16"/>
      <c r="O53" s="16"/>
      <c r="P53" s="16"/>
      <c r="Q53" s="16"/>
      <c r="R53" s="16"/>
      <c r="S53" s="16"/>
      <c r="T53" s="1167" t="s">
        <v>97</v>
      </c>
      <c r="U53" s="437"/>
      <c r="V53" s="405"/>
    </row>
    <row r="54" spans="1:26" s="425" customFormat="1" ht="13.5" hidden="1" customHeight="1" thickBot="1">
      <c r="A54" s="421"/>
      <c r="B54" s="422"/>
      <c r="C54" s="416" t="s">
        <v>398</v>
      </c>
      <c r="D54" s="433"/>
      <c r="E54" s="433"/>
      <c r="F54" s="433"/>
      <c r="G54" s="433"/>
      <c r="H54" s="445"/>
      <c r="I54" s="445"/>
      <c r="J54" s="445"/>
      <c r="K54" s="445"/>
      <c r="L54" s="445"/>
      <c r="M54" s="445"/>
      <c r="N54" s="445"/>
      <c r="O54" s="445"/>
      <c r="P54" s="445"/>
      <c r="Q54" s="445"/>
      <c r="R54" s="445"/>
      <c r="S54" s="445"/>
      <c r="T54" s="446"/>
      <c r="U54" s="437"/>
      <c r="V54" s="421"/>
      <c r="X54" s="409"/>
      <c r="Y54" s="409"/>
      <c r="Z54" s="409"/>
    </row>
    <row r="55" spans="1:26" ht="4.5" hidden="1" customHeight="1">
      <c r="A55" s="405"/>
      <c r="B55" s="414"/>
      <c r="C55" s="1621" t="s">
        <v>96</v>
      </c>
      <c r="D55" s="1622"/>
      <c r="E55" s="436"/>
      <c r="F55" s="436"/>
      <c r="G55" s="436"/>
      <c r="H55" s="436"/>
      <c r="I55" s="436"/>
      <c r="J55" s="436"/>
      <c r="K55" s="436"/>
      <c r="L55" s="436"/>
      <c r="M55" s="436"/>
      <c r="N55" s="436"/>
      <c r="O55" s="436"/>
      <c r="P55" s="436"/>
      <c r="Q55" s="436"/>
      <c r="R55" s="1509"/>
      <c r="S55" s="1509"/>
      <c r="T55" s="1509"/>
      <c r="U55" s="437"/>
      <c r="V55" s="405"/>
    </row>
    <row r="56" spans="1:26" ht="13.5" hidden="1" customHeight="1">
      <c r="A56" s="405"/>
      <c r="B56" s="414"/>
      <c r="C56" s="1471"/>
      <c r="D56" s="1471"/>
      <c r="E56" s="436"/>
      <c r="F56" s="436"/>
      <c r="G56" s="437"/>
      <c r="H56" s="1161">
        <v>2006</v>
      </c>
      <c r="I56" s="1161"/>
      <c r="J56" s="1474">
        <v>2007</v>
      </c>
      <c r="K56" s="1474"/>
      <c r="L56" s="1474"/>
      <c r="M56" s="438"/>
      <c r="N56" s="1474">
        <v>2008</v>
      </c>
      <c r="O56" s="1474"/>
      <c r="P56" s="1474"/>
      <c r="Q56" s="438"/>
      <c r="R56" s="1474">
        <v>2009</v>
      </c>
      <c r="S56" s="1474"/>
      <c r="T56" s="1474"/>
      <c r="U56" s="437"/>
      <c r="V56" s="405"/>
    </row>
    <row r="57" spans="1:26" ht="12.75" hidden="1" customHeight="1">
      <c r="A57" s="405"/>
      <c r="B57" s="414"/>
      <c r="C57" s="436"/>
      <c r="D57" s="436"/>
      <c r="E57" s="436"/>
      <c r="F57" s="436"/>
      <c r="G57" s="437"/>
      <c r="H57" s="1161" t="s">
        <v>384</v>
      </c>
      <c r="I57" s="872"/>
      <c r="J57" s="1161" t="s">
        <v>385</v>
      </c>
      <c r="K57" s="872"/>
      <c r="L57" s="1161" t="s">
        <v>384</v>
      </c>
      <c r="M57" s="872"/>
      <c r="N57" s="1161" t="s">
        <v>385</v>
      </c>
      <c r="O57" s="872"/>
      <c r="P57" s="1161" t="s">
        <v>384</v>
      </c>
      <c r="Q57" s="872"/>
      <c r="R57" s="1164" t="s">
        <v>385</v>
      </c>
      <c r="S57" s="872"/>
      <c r="T57" s="1164" t="s">
        <v>384</v>
      </c>
      <c r="U57" s="437"/>
      <c r="V57" s="405"/>
    </row>
    <row r="58" spans="1:26" ht="12.75" hidden="1" customHeight="1">
      <c r="A58" s="405"/>
      <c r="B58" s="414"/>
      <c r="C58" s="258" t="s">
        <v>95</v>
      </c>
      <c r="D58" s="760"/>
      <c r="E58" s="436"/>
      <c r="F58" s="453"/>
      <c r="G58" s="454"/>
      <c r="H58" s="455">
        <v>4.5</v>
      </c>
      <c r="I58" s="405"/>
      <c r="J58" s="455">
        <v>5.5</v>
      </c>
      <c r="K58" s="405"/>
      <c r="L58" s="455">
        <v>6</v>
      </c>
      <c r="M58" s="405"/>
      <c r="N58" s="455">
        <v>6.8</v>
      </c>
      <c r="O58" s="405"/>
      <c r="P58" s="455">
        <v>7.4</v>
      </c>
      <c r="Q58" s="405"/>
      <c r="R58" s="455">
        <v>8.1999999999999993</v>
      </c>
      <c r="S58" s="405"/>
      <c r="T58" s="456"/>
      <c r="U58" s="457"/>
      <c r="V58" s="405"/>
      <c r="W58" s="458"/>
    </row>
    <row r="59" spans="1:26" ht="3.75" hidden="1" customHeight="1">
      <c r="A59" s="405"/>
      <c r="B59" s="414"/>
      <c r="C59" s="262"/>
      <c r="D59" s="760"/>
      <c r="E59" s="436"/>
      <c r="F59" s="453"/>
      <c r="G59" s="447"/>
      <c r="H59" s="459"/>
      <c r="I59" s="405"/>
      <c r="J59" s="459"/>
      <c r="K59" s="405"/>
      <c r="L59" s="459"/>
      <c r="M59" s="405"/>
      <c r="N59" s="459"/>
      <c r="O59" s="405"/>
      <c r="P59" s="459"/>
      <c r="Q59" s="405"/>
      <c r="R59" s="459"/>
      <c r="S59" s="405"/>
      <c r="T59" s="460"/>
      <c r="U59" s="457"/>
      <c r="V59" s="405"/>
      <c r="W59" s="458"/>
    </row>
    <row r="60" spans="1:26" ht="12" hidden="1" customHeight="1">
      <c r="A60" s="405"/>
      <c r="B60" s="414"/>
      <c r="C60" s="314" t="s">
        <v>386</v>
      </c>
      <c r="D60" s="760"/>
      <c r="E60" s="436"/>
      <c r="F60" s="453"/>
      <c r="G60" s="447"/>
      <c r="H60" s="1162">
        <v>2.2999999999999998</v>
      </c>
      <c r="I60" s="405"/>
      <c r="J60" s="1162">
        <v>2.5</v>
      </c>
      <c r="K60" s="405"/>
      <c r="L60" s="1162">
        <v>1.8</v>
      </c>
      <c r="M60" s="405"/>
      <c r="N60" s="1162">
        <v>1.6</v>
      </c>
      <c r="O60" s="405"/>
      <c r="P60" s="1162">
        <v>3.2</v>
      </c>
      <c r="Q60" s="405"/>
      <c r="R60" s="1162">
        <v>3.1</v>
      </c>
      <c r="S60" s="405"/>
      <c r="T60" s="404"/>
      <c r="U60" s="457"/>
      <c r="V60" s="405"/>
      <c r="W60" s="458"/>
    </row>
    <row r="61" spans="1:26" ht="12" hidden="1" customHeight="1">
      <c r="A61" s="405"/>
      <c r="B61" s="414"/>
      <c r="C61" s="314" t="s">
        <v>387</v>
      </c>
      <c r="D61" s="760"/>
      <c r="E61" s="436"/>
      <c r="F61" s="453"/>
      <c r="G61" s="447"/>
      <c r="H61" s="459">
        <v>5.6</v>
      </c>
      <c r="I61" s="405"/>
      <c r="J61" s="459">
        <v>6.6</v>
      </c>
      <c r="K61" s="405"/>
      <c r="L61" s="459">
        <v>6.8</v>
      </c>
      <c r="M61" s="405"/>
      <c r="N61" s="459">
        <v>8.4</v>
      </c>
      <c r="O61" s="405"/>
      <c r="P61" s="459">
        <v>8.6</v>
      </c>
      <c r="Q61" s="405"/>
      <c r="R61" s="459">
        <v>9.6</v>
      </c>
      <c r="S61" s="405"/>
      <c r="T61" s="460"/>
      <c r="U61" s="457"/>
      <c r="V61" s="405"/>
      <c r="W61" s="458"/>
    </row>
    <row r="62" spans="1:26" ht="12" hidden="1" customHeight="1">
      <c r="A62" s="405"/>
      <c r="B62" s="414"/>
      <c r="C62" s="314" t="s">
        <v>388</v>
      </c>
      <c r="D62" s="760"/>
      <c r="E62" s="436"/>
      <c r="F62" s="453"/>
      <c r="G62" s="447"/>
      <c r="H62" s="1162">
        <v>0.1</v>
      </c>
      <c r="I62" s="405"/>
      <c r="J62" s="1162">
        <v>0.2</v>
      </c>
      <c r="K62" s="405"/>
      <c r="L62" s="1162">
        <v>0.1</v>
      </c>
      <c r="M62" s="405"/>
      <c r="N62" s="1162">
        <v>0.1</v>
      </c>
      <c r="O62" s="405"/>
      <c r="P62" s="1162">
        <v>0.1</v>
      </c>
      <c r="Q62" s="405"/>
      <c r="R62" s="1162">
        <v>0.1</v>
      </c>
      <c r="S62" s="405"/>
      <c r="T62" s="404"/>
      <c r="U62" s="457"/>
      <c r="V62" s="405"/>
      <c r="W62" s="458"/>
    </row>
    <row r="63" spans="1:26" ht="12" hidden="1" customHeight="1">
      <c r="A63" s="405"/>
      <c r="B63" s="414"/>
      <c r="C63" s="314" t="s">
        <v>389</v>
      </c>
      <c r="D63" s="1165"/>
      <c r="E63" s="436"/>
      <c r="F63" s="453"/>
      <c r="G63" s="447"/>
      <c r="H63" s="459">
        <v>3.3</v>
      </c>
      <c r="I63" s="405"/>
      <c r="J63" s="459">
        <v>4.8</v>
      </c>
      <c r="K63" s="405"/>
      <c r="L63" s="459">
        <v>4.9000000000000004</v>
      </c>
      <c r="M63" s="405"/>
      <c r="N63" s="459">
        <v>5.9</v>
      </c>
      <c r="O63" s="405"/>
      <c r="P63" s="459">
        <v>5.7</v>
      </c>
      <c r="Q63" s="405"/>
      <c r="R63" s="459">
        <v>6.3</v>
      </c>
      <c r="S63" s="405"/>
      <c r="T63" s="460"/>
      <c r="U63" s="457"/>
      <c r="V63" s="405"/>
      <c r="W63" s="458"/>
    </row>
    <row r="64" spans="1:26" ht="12" hidden="1" customHeight="1">
      <c r="A64" s="405"/>
      <c r="B64" s="414"/>
      <c r="C64" s="314" t="s">
        <v>390</v>
      </c>
      <c r="D64" s="1165"/>
      <c r="E64" s="436"/>
      <c r="F64" s="453"/>
      <c r="G64" s="447"/>
      <c r="H64" s="1162">
        <v>4.2</v>
      </c>
      <c r="I64" s="405"/>
      <c r="J64" s="1162">
        <v>5.9</v>
      </c>
      <c r="K64" s="405"/>
      <c r="L64" s="1162">
        <v>6.6</v>
      </c>
      <c r="M64" s="405"/>
      <c r="N64" s="1162">
        <v>7.9</v>
      </c>
      <c r="O64" s="405"/>
      <c r="P64" s="1162">
        <v>8.6</v>
      </c>
      <c r="Q64" s="405"/>
      <c r="R64" s="1162">
        <v>9.3000000000000007</v>
      </c>
      <c r="S64" s="405"/>
      <c r="T64" s="404"/>
      <c r="U64" s="457"/>
      <c r="V64" s="405"/>
      <c r="W64" s="458"/>
    </row>
    <row r="65" spans="1:23" ht="12" hidden="1" customHeight="1">
      <c r="A65" s="405"/>
      <c r="B65" s="414"/>
      <c r="C65" s="314" t="s">
        <v>391</v>
      </c>
      <c r="D65" s="1165"/>
      <c r="E65" s="436"/>
      <c r="F65" s="453"/>
      <c r="G65" s="447"/>
      <c r="H65" s="459">
        <v>10.199999999999999</v>
      </c>
      <c r="I65" s="405"/>
      <c r="J65" s="459">
        <v>12.6</v>
      </c>
      <c r="K65" s="405"/>
      <c r="L65" s="459">
        <v>13.9</v>
      </c>
      <c r="M65" s="405"/>
      <c r="N65" s="459">
        <v>11</v>
      </c>
      <c r="O65" s="405"/>
      <c r="P65" s="459">
        <v>14.8</v>
      </c>
      <c r="Q65" s="405"/>
      <c r="R65" s="459">
        <v>14.3</v>
      </c>
      <c r="S65" s="405"/>
      <c r="T65" s="460"/>
      <c r="U65" s="457"/>
      <c r="V65" s="405"/>
      <c r="W65" s="458"/>
    </row>
    <row r="66" spans="1:23" ht="12" hidden="1" customHeight="1">
      <c r="A66" s="405"/>
      <c r="B66" s="414"/>
      <c r="C66" s="314" t="s">
        <v>392</v>
      </c>
      <c r="D66" s="1165"/>
      <c r="E66" s="436"/>
      <c r="F66" s="453"/>
      <c r="G66" s="447"/>
      <c r="H66" s="1162">
        <v>1.4</v>
      </c>
      <c r="I66" s="405"/>
      <c r="J66" s="1162">
        <v>0.6</v>
      </c>
      <c r="K66" s="405"/>
      <c r="L66" s="1162">
        <v>1.1000000000000001</v>
      </c>
      <c r="M66" s="405"/>
      <c r="N66" s="1162">
        <v>0.7</v>
      </c>
      <c r="O66" s="405"/>
      <c r="P66" s="1162">
        <v>1.1000000000000001</v>
      </c>
      <c r="Q66" s="405"/>
      <c r="R66" s="1162">
        <v>1.9</v>
      </c>
      <c r="S66" s="405"/>
      <c r="T66" s="404"/>
      <c r="U66" s="457"/>
      <c r="V66" s="405"/>
      <c r="W66" s="458"/>
    </row>
    <row r="67" spans="1:23" ht="12" hidden="1" customHeight="1">
      <c r="A67" s="405"/>
      <c r="B67" s="414"/>
      <c r="C67" s="314" t="s">
        <v>393</v>
      </c>
      <c r="D67" s="1165"/>
      <c r="E67" s="436"/>
      <c r="F67" s="453"/>
      <c r="G67" s="447"/>
      <c r="H67" s="459">
        <v>0</v>
      </c>
      <c r="I67" s="405"/>
      <c r="J67" s="459">
        <v>0.1</v>
      </c>
      <c r="K67" s="405"/>
      <c r="L67" s="459">
        <v>0.1</v>
      </c>
      <c r="M67" s="405"/>
      <c r="N67" s="459">
        <v>0.4</v>
      </c>
      <c r="O67" s="405"/>
      <c r="P67" s="459">
        <v>0.2</v>
      </c>
      <c r="Q67" s="405"/>
      <c r="R67" s="459">
        <v>0.2</v>
      </c>
      <c r="S67" s="405"/>
      <c r="T67" s="460"/>
      <c r="U67" s="457"/>
      <c r="V67" s="405"/>
      <c r="W67" s="458"/>
    </row>
    <row r="68" spans="1:23" ht="12" hidden="1" customHeight="1">
      <c r="A68" s="405"/>
      <c r="B68" s="414"/>
      <c r="C68" s="314" t="s">
        <v>394</v>
      </c>
      <c r="D68" s="1165"/>
      <c r="E68" s="461"/>
      <c r="F68" s="453"/>
      <c r="G68" s="447"/>
      <c r="H68" s="1162">
        <v>4.2</v>
      </c>
      <c r="I68" s="405"/>
      <c r="J68" s="1162">
        <v>5</v>
      </c>
      <c r="K68" s="405"/>
      <c r="L68" s="1162">
        <v>4.7</v>
      </c>
      <c r="M68" s="405"/>
      <c r="N68" s="1162">
        <v>6</v>
      </c>
      <c r="O68" s="405"/>
      <c r="P68" s="1162">
        <v>5.0999999999999996</v>
      </c>
      <c r="Q68" s="405"/>
      <c r="R68" s="1162">
        <v>6.9</v>
      </c>
      <c r="S68" s="405"/>
      <c r="T68" s="404"/>
      <c r="U68" s="457"/>
      <c r="V68" s="405"/>
      <c r="W68" s="458"/>
    </row>
    <row r="69" spans="1:23" ht="12" hidden="1" customHeight="1">
      <c r="A69" s="405"/>
      <c r="B69" s="414"/>
      <c r="C69" s="314" t="s">
        <v>395</v>
      </c>
      <c r="D69" s="1165"/>
      <c r="E69" s="461"/>
      <c r="F69" s="453"/>
      <c r="G69" s="447"/>
      <c r="H69" s="459">
        <v>0.9</v>
      </c>
      <c r="I69" s="405"/>
      <c r="J69" s="459">
        <v>2.2000000000000002</v>
      </c>
      <c r="K69" s="405"/>
      <c r="L69" s="459">
        <v>1.6</v>
      </c>
      <c r="M69" s="405"/>
      <c r="N69" s="459">
        <v>2.2999999999999998</v>
      </c>
      <c r="O69" s="405"/>
      <c r="P69" s="459">
        <v>1.7</v>
      </c>
      <c r="Q69" s="405"/>
      <c r="R69" s="459">
        <v>2.2999999999999998</v>
      </c>
      <c r="S69" s="405"/>
      <c r="T69" s="460"/>
      <c r="U69" s="457"/>
      <c r="V69" s="405"/>
      <c r="W69" s="458"/>
    </row>
    <row r="70" spans="1:23" ht="12" hidden="1" customHeight="1">
      <c r="A70" s="405"/>
      <c r="B70" s="414"/>
      <c r="C70" s="314" t="s">
        <v>396</v>
      </c>
      <c r="D70" s="1165"/>
      <c r="E70" s="461"/>
      <c r="F70" s="453"/>
      <c r="G70" s="447"/>
      <c r="H70" s="1162">
        <v>3.1</v>
      </c>
      <c r="I70" s="405"/>
      <c r="J70" s="1162">
        <v>4.3</v>
      </c>
      <c r="K70" s="405"/>
      <c r="L70" s="1162">
        <v>5.3</v>
      </c>
      <c r="M70" s="405"/>
      <c r="N70" s="1162">
        <v>5.9</v>
      </c>
      <c r="O70" s="405"/>
      <c r="P70" s="1162">
        <v>6.9</v>
      </c>
      <c r="Q70" s="405"/>
      <c r="R70" s="1162">
        <v>8.6</v>
      </c>
      <c r="S70" s="405"/>
      <c r="T70" s="404"/>
      <c r="U70" s="457"/>
      <c r="V70" s="405"/>
      <c r="W70" s="458"/>
    </row>
    <row r="71" spans="1:23" ht="12" hidden="1" customHeight="1">
      <c r="A71" s="405"/>
      <c r="B71" s="414"/>
      <c r="C71" s="314" t="s">
        <v>397</v>
      </c>
      <c r="D71" s="1165"/>
      <c r="E71" s="461"/>
      <c r="F71" s="453"/>
      <c r="G71" s="447"/>
      <c r="H71" s="459">
        <v>5.9</v>
      </c>
      <c r="I71" s="405"/>
      <c r="J71" s="459">
        <v>4.2</v>
      </c>
      <c r="K71" s="405"/>
      <c r="L71" s="459">
        <v>6.3</v>
      </c>
      <c r="M71" s="405"/>
      <c r="N71" s="459">
        <v>6.3</v>
      </c>
      <c r="O71" s="405"/>
      <c r="P71" s="459">
        <v>10.9</v>
      </c>
      <c r="Q71" s="405"/>
      <c r="R71" s="459">
        <v>13.3</v>
      </c>
      <c r="S71" s="405"/>
      <c r="T71" s="460"/>
      <c r="U71" s="457"/>
      <c r="V71" s="405"/>
      <c r="W71" s="458"/>
    </row>
    <row r="72" spans="1:23" ht="12" hidden="1" customHeight="1" thickBot="1">
      <c r="A72" s="405"/>
      <c r="B72" s="414"/>
      <c r="C72" s="760"/>
      <c r="D72" s="439"/>
      <c r="E72" s="436"/>
      <c r="F72" s="436"/>
      <c r="G72" s="16"/>
      <c r="H72" s="16"/>
      <c r="I72" s="16"/>
      <c r="J72" s="16"/>
      <c r="K72" s="16"/>
      <c r="L72" s="16"/>
      <c r="M72" s="16"/>
      <c r="N72" s="16"/>
      <c r="O72" s="16"/>
      <c r="P72" s="16"/>
      <c r="Q72" s="16"/>
      <c r="R72" s="16"/>
      <c r="S72" s="16"/>
      <c r="T72" s="1167" t="s">
        <v>97</v>
      </c>
      <c r="U72" s="457"/>
      <c r="V72" s="405"/>
      <c r="W72" s="458"/>
    </row>
    <row r="73" spans="1:23" ht="30.75" customHeight="1" thickBot="1">
      <c r="A73" s="405"/>
      <c r="B73" s="414"/>
      <c r="C73" s="1616" t="s">
        <v>562</v>
      </c>
      <c r="D73" s="1617"/>
      <c r="E73" s="1617"/>
      <c r="F73" s="1617"/>
      <c r="G73" s="1617"/>
      <c r="H73" s="1617"/>
      <c r="I73" s="1617"/>
      <c r="J73" s="1617"/>
      <c r="K73" s="1617"/>
      <c r="L73" s="1617"/>
      <c r="M73" s="1617"/>
      <c r="N73" s="1617"/>
      <c r="O73" s="1617"/>
      <c r="P73" s="1617"/>
      <c r="Q73" s="1617"/>
      <c r="R73" s="1617"/>
      <c r="S73" s="1617"/>
      <c r="T73" s="1618"/>
      <c r="U73" s="457"/>
      <c r="V73" s="405"/>
      <c r="W73" s="458"/>
    </row>
    <row r="74" spans="1:23" ht="4.5" customHeight="1">
      <c r="A74" s="405"/>
      <c r="B74" s="414"/>
      <c r="C74" s="1611" t="s">
        <v>219</v>
      </c>
      <c r="D74" s="1611"/>
      <c r="E74" s="461"/>
      <c r="F74" s="453"/>
      <c r="G74" s="447"/>
      <c r="H74" s="459"/>
      <c r="I74" s="405"/>
      <c r="J74" s="459"/>
      <c r="K74" s="405"/>
      <c r="L74" s="459"/>
      <c r="M74" s="405"/>
      <c r="N74" s="459"/>
      <c r="O74" s="405"/>
      <c r="P74" s="459"/>
      <c r="Q74" s="405"/>
      <c r="R74" s="459"/>
      <c r="S74" s="459"/>
      <c r="T74" s="459"/>
      <c r="U74" s="457"/>
      <c r="V74" s="405"/>
      <c r="W74" s="458"/>
    </row>
    <row r="75" spans="1:23" ht="36" customHeight="1">
      <c r="A75" s="405"/>
      <c r="B75" s="414"/>
      <c r="C75" s="1612"/>
      <c r="D75" s="1612"/>
      <c r="E75" s="263"/>
      <c r="F75" s="263"/>
      <c r="G75" s="263"/>
      <c r="H75" s="263"/>
      <c r="I75" s="405"/>
      <c r="J75" s="1613" t="s">
        <v>226</v>
      </c>
      <c r="K75" s="1613"/>
      <c r="L75" s="1613"/>
      <c r="M75" s="405"/>
      <c r="N75" s="1613" t="s">
        <v>227</v>
      </c>
      <c r="O75" s="1613"/>
      <c r="P75" s="1613"/>
      <c r="Q75" s="405"/>
      <c r="R75" s="1613" t="s">
        <v>228</v>
      </c>
      <c r="S75" s="1613"/>
      <c r="T75" s="1613"/>
      <c r="U75" s="457"/>
      <c r="V75" s="405"/>
      <c r="W75" s="462"/>
    </row>
    <row r="76" spans="1:23" s="425" customFormat="1" ht="25.5" customHeight="1">
      <c r="A76" s="421"/>
      <c r="B76" s="422"/>
      <c r="C76" s="263"/>
      <c r="D76" s="263"/>
      <c r="E76" s="263"/>
      <c r="F76" s="263"/>
      <c r="G76" s="263"/>
      <c r="H76" s="263"/>
      <c r="I76" s="421"/>
      <c r="J76" s="463" t="s">
        <v>402</v>
      </c>
      <c r="K76" s="421"/>
      <c r="L76" s="463" t="s">
        <v>563</v>
      </c>
      <c r="M76" s="464"/>
      <c r="N76" s="463" t="s">
        <v>402</v>
      </c>
      <c r="O76" s="421"/>
      <c r="P76" s="463" t="s">
        <v>563</v>
      </c>
      <c r="Q76" s="464"/>
      <c r="R76" s="463" t="s">
        <v>402</v>
      </c>
      <c r="S76" s="464"/>
      <c r="T76" s="463" t="s">
        <v>563</v>
      </c>
      <c r="U76" s="465"/>
      <c r="V76" s="421"/>
      <c r="W76" s="466"/>
    </row>
    <row r="77" spans="1:23" ht="15" customHeight="1">
      <c r="A77" s="405"/>
      <c r="B77" s="414"/>
      <c r="C77" s="258" t="s">
        <v>95</v>
      </c>
      <c r="D77" s="262"/>
      <c r="E77" s="461"/>
      <c r="F77" s="453"/>
      <c r="G77" s="447"/>
      <c r="H77" s="459"/>
      <c r="I77" s="405"/>
      <c r="J77" s="467">
        <v>962.93</v>
      </c>
      <c r="K77" s="448"/>
      <c r="L77" s="467">
        <v>971.52</v>
      </c>
      <c r="M77" s="467"/>
      <c r="N77" s="467">
        <v>1134.44</v>
      </c>
      <c r="O77" s="467"/>
      <c r="P77" s="467">
        <v>1142.5999999999999</v>
      </c>
      <c r="Q77" s="467"/>
      <c r="R77" s="467">
        <v>10.9</v>
      </c>
      <c r="S77" s="467"/>
      <c r="T77" s="467">
        <v>11.3</v>
      </c>
      <c r="U77" s="457"/>
      <c r="V77" s="405"/>
      <c r="W77" s="458"/>
    </row>
    <row r="78" spans="1:23" ht="13.5" customHeight="1">
      <c r="A78" s="405"/>
      <c r="B78" s="414"/>
      <c r="C78" s="314" t="s">
        <v>229</v>
      </c>
      <c r="D78" s="240"/>
      <c r="E78" s="240"/>
      <c r="F78" s="240"/>
      <c r="G78" s="240"/>
      <c r="H78" s="240"/>
      <c r="I78" s="405"/>
      <c r="J78" s="867">
        <v>896.27</v>
      </c>
      <c r="K78" s="448"/>
      <c r="L78" s="867">
        <v>880.43</v>
      </c>
      <c r="M78" s="867"/>
      <c r="N78" s="867">
        <v>1111.4000000000001</v>
      </c>
      <c r="O78" s="867"/>
      <c r="P78" s="867">
        <v>1106.04</v>
      </c>
      <c r="Q78" s="867"/>
      <c r="R78" s="867">
        <v>6.7</v>
      </c>
      <c r="S78" s="867"/>
      <c r="T78" s="867">
        <v>7.7</v>
      </c>
      <c r="U78" s="457"/>
      <c r="V78" s="405"/>
      <c r="W78" s="458"/>
    </row>
    <row r="79" spans="1:23" ht="13.5" customHeight="1">
      <c r="A79" s="405"/>
      <c r="B79" s="414"/>
      <c r="C79" s="314" t="s">
        <v>230</v>
      </c>
      <c r="D79" s="240"/>
      <c r="E79" s="240"/>
      <c r="F79" s="240"/>
      <c r="G79" s="240"/>
      <c r="H79" s="240"/>
      <c r="I79" s="405"/>
      <c r="J79" s="867">
        <v>871.07</v>
      </c>
      <c r="K79" s="448"/>
      <c r="L79" s="867">
        <v>871.5</v>
      </c>
      <c r="M79" s="867"/>
      <c r="N79" s="867">
        <v>1011.61</v>
      </c>
      <c r="O79" s="867"/>
      <c r="P79" s="867">
        <v>1010.06</v>
      </c>
      <c r="Q79" s="867"/>
      <c r="R79" s="867">
        <v>14.3</v>
      </c>
      <c r="S79" s="867"/>
      <c r="T79" s="867">
        <v>14.2</v>
      </c>
      <c r="U79" s="457"/>
      <c r="V79" s="405"/>
      <c r="W79" s="458"/>
    </row>
    <row r="80" spans="1:23" ht="13.5" customHeight="1">
      <c r="A80" s="405"/>
      <c r="B80" s="414"/>
      <c r="C80" s="314" t="s">
        <v>231</v>
      </c>
      <c r="D80" s="241"/>
      <c r="E80" s="241"/>
      <c r="F80" s="241"/>
      <c r="G80" s="241"/>
      <c r="H80" s="241"/>
      <c r="I80" s="405"/>
      <c r="J80" s="451">
        <v>1922.25</v>
      </c>
      <c r="K80" s="448"/>
      <c r="L80" s="451">
        <v>1817.67</v>
      </c>
      <c r="M80" s="451"/>
      <c r="N80" s="451">
        <v>2704.42</v>
      </c>
      <c r="O80" s="451"/>
      <c r="P80" s="451">
        <v>2658.98</v>
      </c>
      <c r="Q80" s="451"/>
      <c r="R80" s="451">
        <v>0.1</v>
      </c>
      <c r="S80" s="451"/>
      <c r="T80" s="451">
        <v>0.1</v>
      </c>
      <c r="U80" s="457"/>
      <c r="V80" s="405"/>
      <c r="W80" s="458"/>
    </row>
    <row r="81" spans="1:25" ht="13.5" customHeight="1">
      <c r="A81" s="405"/>
      <c r="B81" s="414"/>
      <c r="C81" s="314" t="s">
        <v>232</v>
      </c>
      <c r="D81" s="241"/>
      <c r="E81" s="241"/>
      <c r="F81" s="241"/>
      <c r="G81" s="241"/>
      <c r="H81" s="241"/>
      <c r="I81" s="405"/>
      <c r="J81" s="867">
        <v>1045.75</v>
      </c>
      <c r="K81" s="448"/>
      <c r="L81" s="867">
        <v>1009.7</v>
      </c>
      <c r="M81" s="867"/>
      <c r="N81" s="867">
        <v>1265.0999999999999</v>
      </c>
      <c r="O81" s="867"/>
      <c r="P81" s="867">
        <v>1225.2</v>
      </c>
      <c r="Q81" s="867"/>
      <c r="R81" s="867">
        <v>6.2</v>
      </c>
      <c r="S81" s="867"/>
      <c r="T81" s="867">
        <v>5.9</v>
      </c>
      <c r="U81" s="457"/>
      <c r="V81" s="405"/>
      <c r="W81" s="458"/>
    </row>
    <row r="82" spans="1:25" ht="13.5" customHeight="1">
      <c r="A82" s="405"/>
      <c r="B82" s="414"/>
      <c r="C82" s="314" t="s">
        <v>233</v>
      </c>
      <c r="D82" s="241"/>
      <c r="E82" s="241"/>
      <c r="F82" s="241"/>
      <c r="G82" s="241"/>
      <c r="H82" s="241"/>
      <c r="I82" s="405"/>
      <c r="J82" s="451">
        <v>873.34</v>
      </c>
      <c r="K82" s="448"/>
      <c r="L82" s="451">
        <v>854.27</v>
      </c>
      <c r="M82" s="451"/>
      <c r="N82" s="451">
        <v>992.67</v>
      </c>
      <c r="O82" s="451"/>
      <c r="P82" s="451">
        <v>982.23</v>
      </c>
      <c r="Q82" s="451"/>
      <c r="R82" s="451">
        <v>9.5</v>
      </c>
      <c r="S82" s="451"/>
      <c r="T82" s="451">
        <v>9.6999999999999993</v>
      </c>
      <c r="U82" s="457"/>
      <c r="V82" s="405"/>
      <c r="W82" s="458"/>
    </row>
    <row r="83" spans="1:25" ht="13.5" customHeight="1">
      <c r="A83" s="405"/>
      <c r="B83" s="414"/>
      <c r="C83" s="314" t="s">
        <v>234</v>
      </c>
      <c r="D83" s="241"/>
      <c r="E83" s="241"/>
      <c r="F83" s="241"/>
      <c r="G83" s="241"/>
      <c r="H83" s="241"/>
      <c r="I83" s="405"/>
      <c r="J83" s="867">
        <v>929.67</v>
      </c>
      <c r="K83" s="448"/>
      <c r="L83" s="867">
        <v>942.06</v>
      </c>
      <c r="M83" s="867"/>
      <c r="N83" s="867">
        <v>1076.19</v>
      </c>
      <c r="O83" s="867"/>
      <c r="P83" s="867">
        <v>1077</v>
      </c>
      <c r="Q83" s="867"/>
      <c r="R83" s="867">
        <v>11</v>
      </c>
      <c r="S83" s="867"/>
      <c r="T83" s="867">
        <v>11.6</v>
      </c>
      <c r="U83" s="457"/>
      <c r="V83" s="405"/>
      <c r="W83" s="458"/>
    </row>
    <row r="84" spans="1:25" ht="13.5" customHeight="1">
      <c r="A84" s="405"/>
      <c r="B84" s="414"/>
      <c r="C84" s="314" t="s">
        <v>235</v>
      </c>
      <c r="D84" s="314"/>
      <c r="E84" s="314"/>
      <c r="F84" s="314"/>
      <c r="G84" s="314"/>
      <c r="H84" s="314"/>
      <c r="I84" s="405"/>
      <c r="J84" s="451">
        <v>1162.58</v>
      </c>
      <c r="K84" s="448"/>
      <c r="L84" s="451">
        <v>1147.0999999999999</v>
      </c>
      <c r="M84" s="451"/>
      <c r="N84" s="451">
        <v>1561.79</v>
      </c>
      <c r="O84" s="451"/>
      <c r="P84" s="451">
        <v>1537.8</v>
      </c>
      <c r="Q84" s="451"/>
      <c r="R84" s="451">
        <v>3.2</v>
      </c>
      <c r="S84" s="451"/>
      <c r="T84" s="451">
        <v>3.8</v>
      </c>
      <c r="U84" s="457"/>
      <c r="V84" s="405"/>
      <c r="W84" s="458"/>
    </row>
    <row r="85" spans="1:25" ht="13.5" customHeight="1">
      <c r="A85" s="405"/>
      <c r="B85" s="414"/>
      <c r="C85" s="314" t="s">
        <v>236</v>
      </c>
      <c r="D85" s="241"/>
      <c r="E85" s="241"/>
      <c r="F85" s="241"/>
      <c r="G85" s="241"/>
      <c r="H85" s="241"/>
      <c r="I85" s="405"/>
      <c r="J85" s="867">
        <v>711.51</v>
      </c>
      <c r="K85" s="448"/>
      <c r="L85" s="867">
        <v>722.21</v>
      </c>
      <c r="M85" s="867"/>
      <c r="N85" s="867">
        <v>768.27</v>
      </c>
      <c r="O85" s="867"/>
      <c r="P85" s="867">
        <v>780.76</v>
      </c>
      <c r="Q85" s="867"/>
      <c r="R85" s="867">
        <v>17</v>
      </c>
      <c r="S85" s="867"/>
      <c r="T85" s="867">
        <v>17.5</v>
      </c>
      <c r="U85" s="457"/>
      <c r="V85" s="405"/>
      <c r="W85" s="458"/>
    </row>
    <row r="86" spans="1:25" ht="13.5" customHeight="1">
      <c r="A86" s="405"/>
      <c r="B86" s="414"/>
      <c r="C86" s="314" t="s">
        <v>237</v>
      </c>
      <c r="D86" s="241"/>
      <c r="E86" s="241"/>
      <c r="F86" s="241"/>
      <c r="G86" s="241"/>
      <c r="H86" s="241"/>
      <c r="I86" s="405"/>
      <c r="J86" s="451">
        <v>1657.05</v>
      </c>
      <c r="K86" s="448"/>
      <c r="L86" s="451">
        <v>1655.55</v>
      </c>
      <c r="M86" s="451"/>
      <c r="N86" s="451">
        <v>1963.1</v>
      </c>
      <c r="O86" s="451"/>
      <c r="P86" s="451">
        <v>1973.66</v>
      </c>
      <c r="Q86" s="451"/>
      <c r="R86" s="451">
        <v>2</v>
      </c>
      <c r="S86" s="451"/>
      <c r="T86" s="451">
        <v>3.3</v>
      </c>
      <c r="U86" s="457"/>
      <c r="V86" s="405"/>
      <c r="W86" s="458"/>
    </row>
    <row r="87" spans="1:25" ht="13.5" customHeight="1">
      <c r="A87" s="405"/>
      <c r="B87" s="414"/>
      <c r="C87" s="314" t="s">
        <v>238</v>
      </c>
      <c r="D87" s="241"/>
      <c r="E87" s="241"/>
      <c r="F87" s="241"/>
      <c r="G87" s="241"/>
      <c r="H87" s="241"/>
      <c r="I87" s="405"/>
      <c r="J87" s="867">
        <v>1659.4</v>
      </c>
      <c r="K87" s="448"/>
      <c r="L87" s="867">
        <v>1706.01</v>
      </c>
      <c r="M87" s="867"/>
      <c r="N87" s="867">
        <v>2344.41</v>
      </c>
      <c r="O87" s="867"/>
      <c r="P87" s="867">
        <v>2449.6</v>
      </c>
      <c r="Q87" s="867"/>
      <c r="R87" s="867">
        <v>0.8</v>
      </c>
      <c r="S87" s="867"/>
      <c r="T87" s="867">
        <v>1.1000000000000001</v>
      </c>
      <c r="U87" s="457"/>
      <c r="V87" s="405"/>
      <c r="W87" s="458"/>
      <c r="Y87" s="629"/>
    </row>
    <row r="88" spans="1:25" ht="13.5" customHeight="1">
      <c r="A88" s="405"/>
      <c r="B88" s="414"/>
      <c r="C88" s="314" t="s">
        <v>239</v>
      </c>
      <c r="D88" s="241"/>
      <c r="E88" s="241"/>
      <c r="F88" s="241"/>
      <c r="G88" s="241"/>
      <c r="H88" s="241"/>
      <c r="I88" s="405"/>
      <c r="J88" s="451">
        <v>1017.79</v>
      </c>
      <c r="K88" s="448"/>
      <c r="L88" s="451">
        <v>1045.32</v>
      </c>
      <c r="M88" s="451"/>
      <c r="N88" s="451">
        <v>1108.9000000000001</v>
      </c>
      <c r="O88" s="451"/>
      <c r="P88" s="451">
        <v>1134.17</v>
      </c>
      <c r="Q88" s="451"/>
      <c r="R88" s="451">
        <v>17.2</v>
      </c>
      <c r="S88" s="451"/>
      <c r="T88" s="451">
        <v>17.2</v>
      </c>
      <c r="U88" s="457"/>
      <c r="V88" s="405"/>
      <c r="W88" s="458"/>
    </row>
    <row r="89" spans="1:25" ht="13.5" customHeight="1">
      <c r="A89" s="405"/>
      <c r="B89" s="414"/>
      <c r="C89" s="314" t="s">
        <v>240</v>
      </c>
      <c r="D89" s="241"/>
      <c r="E89" s="241"/>
      <c r="F89" s="241"/>
      <c r="G89" s="241"/>
      <c r="H89" s="241"/>
      <c r="I89" s="405"/>
      <c r="J89" s="867">
        <v>1344.29</v>
      </c>
      <c r="K89" s="448"/>
      <c r="L89" s="867">
        <v>1376.57</v>
      </c>
      <c r="M89" s="867"/>
      <c r="N89" s="867">
        <v>1492.55</v>
      </c>
      <c r="O89" s="867"/>
      <c r="P89" s="867">
        <v>1514.18</v>
      </c>
      <c r="Q89" s="867"/>
      <c r="R89" s="867">
        <v>5.2</v>
      </c>
      <c r="S89" s="867"/>
      <c r="T89" s="867">
        <v>5.3</v>
      </c>
      <c r="U89" s="457"/>
      <c r="V89" s="405"/>
      <c r="W89" s="458"/>
    </row>
    <row r="90" spans="1:25" ht="13.5" customHeight="1">
      <c r="A90" s="405"/>
      <c r="B90" s="414"/>
      <c r="C90" s="314" t="s">
        <v>241</v>
      </c>
      <c r="D90" s="241"/>
      <c r="E90" s="241"/>
      <c r="F90" s="241"/>
      <c r="G90" s="241"/>
      <c r="H90" s="241"/>
      <c r="I90" s="405"/>
      <c r="J90" s="451">
        <v>800.76</v>
      </c>
      <c r="K90" s="448"/>
      <c r="L90" s="451">
        <v>833.32</v>
      </c>
      <c r="M90" s="451"/>
      <c r="N90" s="451">
        <v>957.81</v>
      </c>
      <c r="O90" s="451"/>
      <c r="P90" s="451">
        <v>994.56</v>
      </c>
      <c r="Q90" s="451"/>
      <c r="R90" s="451">
        <v>9.6</v>
      </c>
      <c r="S90" s="451"/>
      <c r="T90" s="451">
        <v>11.4</v>
      </c>
      <c r="U90" s="457"/>
      <c r="V90" s="405"/>
      <c r="W90" s="458"/>
    </row>
    <row r="91" spans="1:25" ht="13.5" customHeight="1">
      <c r="A91" s="405"/>
      <c r="B91" s="414"/>
      <c r="C91" s="314" t="s">
        <v>242</v>
      </c>
      <c r="D91" s="241"/>
      <c r="E91" s="241"/>
      <c r="F91" s="241"/>
      <c r="G91" s="241"/>
      <c r="H91" s="241"/>
      <c r="I91" s="405"/>
      <c r="J91" s="451">
        <v>1189.48</v>
      </c>
      <c r="K91" s="448"/>
      <c r="L91" s="451">
        <v>1208.69</v>
      </c>
      <c r="M91" s="451"/>
      <c r="N91" s="451">
        <v>1271.31</v>
      </c>
      <c r="O91" s="451"/>
      <c r="P91" s="451">
        <v>1296.57</v>
      </c>
      <c r="Q91" s="451"/>
      <c r="R91" s="451">
        <v>8.1</v>
      </c>
      <c r="S91" s="451"/>
      <c r="T91" s="451">
        <v>4.8</v>
      </c>
      <c r="U91" s="457"/>
      <c r="V91" s="405"/>
      <c r="W91" s="458"/>
    </row>
    <row r="92" spans="1:25" ht="13.5" customHeight="1">
      <c r="A92" s="405"/>
      <c r="B92" s="414"/>
      <c r="C92" s="314" t="s">
        <v>243</v>
      </c>
      <c r="D92" s="241"/>
      <c r="E92" s="241"/>
      <c r="F92" s="241"/>
      <c r="G92" s="241"/>
      <c r="H92" s="241"/>
      <c r="I92" s="405"/>
      <c r="J92" s="451">
        <v>784.74</v>
      </c>
      <c r="K92" s="448"/>
      <c r="L92" s="451">
        <v>814.74</v>
      </c>
      <c r="M92" s="451"/>
      <c r="N92" s="451">
        <v>890.78</v>
      </c>
      <c r="O92" s="451"/>
      <c r="P92" s="451">
        <v>913.84</v>
      </c>
      <c r="Q92" s="451"/>
      <c r="R92" s="451">
        <v>9.6999999999999993</v>
      </c>
      <c r="S92" s="451"/>
      <c r="T92" s="451">
        <v>11.9</v>
      </c>
      <c r="U92" s="457"/>
      <c r="V92" s="405"/>
      <c r="W92" s="458"/>
      <c r="Y92" s="629"/>
    </row>
    <row r="93" spans="1:25" ht="13.5" customHeight="1">
      <c r="A93" s="405"/>
      <c r="B93" s="414"/>
      <c r="C93" s="314" t="s">
        <v>244</v>
      </c>
      <c r="D93" s="241"/>
      <c r="E93" s="241"/>
      <c r="F93" s="241"/>
      <c r="G93" s="241"/>
      <c r="H93" s="241"/>
      <c r="I93" s="405"/>
      <c r="J93" s="451">
        <v>1523.73</v>
      </c>
      <c r="K93" s="448"/>
      <c r="L93" s="451">
        <v>1626.76</v>
      </c>
      <c r="M93" s="451"/>
      <c r="N93" s="451">
        <v>1718.83</v>
      </c>
      <c r="O93" s="451"/>
      <c r="P93" s="451">
        <v>1809.31</v>
      </c>
      <c r="Q93" s="451"/>
      <c r="R93" s="451">
        <v>8</v>
      </c>
      <c r="S93" s="451"/>
      <c r="T93" s="451">
        <v>7.8</v>
      </c>
      <c r="U93" s="457"/>
      <c r="V93" s="405"/>
      <c r="W93" s="458"/>
    </row>
    <row r="94" spans="1:25" ht="13.5" customHeight="1">
      <c r="A94" s="405"/>
      <c r="B94" s="414"/>
      <c r="C94" s="314" t="s">
        <v>181</v>
      </c>
      <c r="D94" s="241"/>
      <c r="E94" s="241"/>
      <c r="F94" s="241"/>
      <c r="G94" s="241"/>
      <c r="H94" s="241"/>
      <c r="I94" s="405"/>
      <c r="J94" s="451">
        <v>967.34</v>
      </c>
      <c r="K94" s="448"/>
      <c r="L94" s="451">
        <v>977.79</v>
      </c>
      <c r="M94" s="451"/>
      <c r="N94" s="451">
        <v>1084.24</v>
      </c>
      <c r="O94" s="451"/>
      <c r="P94" s="451">
        <v>1093.73</v>
      </c>
      <c r="Q94" s="451"/>
      <c r="R94" s="451">
        <v>22.7</v>
      </c>
      <c r="S94" s="451"/>
      <c r="T94" s="451">
        <v>21.2</v>
      </c>
      <c r="U94" s="457"/>
      <c r="V94" s="405"/>
      <c r="W94" s="458"/>
    </row>
    <row r="95" spans="1:25" ht="11.25" customHeight="1">
      <c r="A95" s="405"/>
      <c r="B95" s="414"/>
      <c r="C95" s="314"/>
      <c r="D95" s="241"/>
      <c r="E95" s="241"/>
      <c r="F95" s="241"/>
      <c r="G95" s="241"/>
      <c r="H95" s="241"/>
      <c r="I95" s="405"/>
      <c r="J95" s="451"/>
      <c r="K95" s="448"/>
      <c r="L95" s="451"/>
      <c r="M95" s="448"/>
      <c r="N95" s="451"/>
      <c r="O95" s="448"/>
      <c r="P95" s="451"/>
      <c r="Q95" s="448"/>
      <c r="R95" s="451"/>
      <c r="S95" s="451"/>
      <c r="T95" s="451"/>
      <c r="U95" s="457"/>
      <c r="V95" s="405"/>
      <c r="W95" s="458"/>
    </row>
    <row r="96" spans="1:25" ht="14.25" customHeight="1">
      <c r="A96" s="405"/>
      <c r="B96" s="414"/>
      <c r="C96" s="468" t="s">
        <v>245</v>
      </c>
      <c r="D96" s="413"/>
      <c r="E96" s="415"/>
      <c r="F96" s="469"/>
      <c r="G96" s="469"/>
      <c r="H96" s="470" t="s">
        <v>246</v>
      </c>
      <c r="I96" s="469"/>
      <c r="J96" s="405"/>
      <c r="K96" s="436"/>
      <c r="L96" s="436"/>
      <c r="M96" s="436"/>
      <c r="N96" s="471"/>
      <c r="O96" s="472"/>
      <c r="P96" s="469"/>
      <c r="Q96" s="469"/>
      <c r="R96" s="469"/>
      <c r="S96" s="469"/>
      <c r="T96" s="469"/>
      <c r="U96" s="437"/>
      <c r="V96" s="405"/>
    </row>
    <row r="97" spans="1:22" ht="10.5" customHeight="1">
      <c r="A97" s="405"/>
      <c r="B97" s="414"/>
      <c r="C97" s="242" t="s">
        <v>247</v>
      </c>
      <c r="D97" s="413"/>
      <c r="E97" s="415"/>
      <c r="F97" s="469"/>
      <c r="G97" s="469"/>
      <c r="H97" s="470"/>
      <c r="I97" s="469"/>
      <c r="J97" s="405"/>
      <c r="K97" s="436"/>
      <c r="L97" s="436"/>
      <c r="M97" s="436"/>
      <c r="N97" s="471"/>
      <c r="O97" s="472"/>
      <c r="P97" s="469"/>
      <c r="Q97" s="469"/>
      <c r="R97" s="469"/>
      <c r="S97" s="469"/>
      <c r="T97" s="469"/>
      <c r="U97" s="437"/>
      <c r="V97" s="405"/>
    </row>
    <row r="98" spans="1:22" ht="19.5" customHeight="1">
      <c r="A98" s="405"/>
      <c r="B98" s="414"/>
      <c r="C98" s="1614" t="s">
        <v>403</v>
      </c>
      <c r="D98" s="1614"/>
      <c r="E98" s="1614"/>
      <c r="F98" s="1614"/>
      <c r="G98" s="1614"/>
      <c r="H98" s="1614"/>
      <c r="I98" s="1614"/>
      <c r="J98" s="1614"/>
      <c r="K98" s="1614"/>
      <c r="L98" s="1614"/>
      <c r="M98" s="1614"/>
      <c r="N98" s="1614"/>
      <c r="O98" s="1614"/>
      <c r="P98" s="1614"/>
      <c r="Q98" s="1614"/>
      <c r="R98" s="1614"/>
      <c r="S98" s="1614"/>
      <c r="T98" s="1614"/>
      <c r="U98" s="437"/>
      <c r="V98" s="405"/>
    </row>
    <row r="99" spans="1:22" ht="11.25" customHeight="1">
      <c r="A99" s="405"/>
      <c r="B99" s="414"/>
      <c r="C99" s="1615"/>
      <c r="D99" s="1615"/>
      <c r="E99" s="1615"/>
      <c r="F99" s="1615"/>
      <c r="G99" s="1615"/>
      <c r="H99" s="1615"/>
      <c r="I99" s="1615"/>
      <c r="J99" s="1615"/>
      <c r="K99" s="1615"/>
      <c r="L99" s="1615"/>
      <c r="M99" s="1615"/>
      <c r="N99" s="1615"/>
      <c r="O99" s="1615"/>
      <c r="P99" s="1615"/>
      <c r="Q99" s="1615"/>
      <c r="R99" s="1615"/>
      <c r="S99" s="1615"/>
      <c r="T99" s="1615"/>
      <c r="U99" s="437"/>
      <c r="V99" s="405"/>
    </row>
    <row r="100" spans="1:22" ht="2.25" customHeight="1" thickBot="1">
      <c r="A100" s="405"/>
      <c r="B100" s="414"/>
      <c r="C100" s="1168"/>
      <c r="D100" s="1168"/>
      <c r="E100" s="1168"/>
      <c r="F100" s="1168"/>
      <c r="G100" s="1168"/>
      <c r="H100" s="1168"/>
      <c r="I100" s="1168"/>
      <c r="J100" s="1168"/>
      <c r="K100" s="1168"/>
      <c r="L100" s="1168"/>
      <c r="M100" s="1168"/>
      <c r="N100" s="1168"/>
      <c r="O100" s="1168"/>
      <c r="P100" s="1168"/>
      <c r="Q100" s="1168"/>
      <c r="R100" s="1168"/>
      <c r="S100" s="1168"/>
      <c r="T100" s="1168"/>
      <c r="U100" s="437"/>
      <c r="V100" s="405"/>
    </row>
    <row r="101" spans="1:22" ht="13.5" thickBot="1">
      <c r="A101" s="405"/>
      <c r="B101" s="473">
        <v>14</v>
      </c>
      <c r="C101" s="1610" t="str">
        <f>CONCATENATE(" ",+[1]MES!$B$2," ")</f>
        <v xml:space="preserve"> Novembro de 2012 </v>
      </c>
      <c r="D101" s="1610"/>
      <c r="E101" s="413"/>
      <c r="F101" s="413"/>
      <c r="G101" s="413"/>
      <c r="H101" s="413"/>
      <c r="I101" s="413"/>
      <c r="J101" s="413"/>
      <c r="K101" s="413"/>
      <c r="L101" s="413"/>
      <c r="M101" s="413"/>
      <c r="N101" s="413"/>
      <c r="O101" s="413"/>
      <c r="P101" s="413"/>
      <c r="Q101" s="413"/>
      <c r="R101" s="413"/>
      <c r="S101" s="413"/>
      <c r="T101" s="413"/>
      <c r="V101" s="405"/>
    </row>
    <row r="104" spans="1:22">
      <c r="F104" s="458"/>
    </row>
    <row r="112" spans="1:22" ht="8.25" customHeight="1"/>
    <row r="114" spans="20:21" ht="9" customHeight="1">
      <c r="U114" s="474"/>
    </row>
    <row r="115" spans="20:21" ht="8.25" customHeight="1">
      <c r="T115" s="1489"/>
      <c r="U115" s="1489"/>
    </row>
    <row r="116" spans="20:21" ht="9.75" customHeight="1"/>
  </sheetData>
  <mergeCells count="37">
    <mergeCell ref="C5:D6"/>
    <mergeCell ref="C8:F10"/>
    <mergeCell ref="H8:H10"/>
    <mergeCell ref="J8:J10"/>
    <mergeCell ref="C31:F31"/>
    <mergeCell ref="L8:L10"/>
    <mergeCell ref="N8:N10"/>
    <mergeCell ref="T8:T10"/>
    <mergeCell ref="C15:D16"/>
    <mergeCell ref="J16:L16"/>
    <mergeCell ref="N16:P16"/>
    <mergeCell ref="R16:T16"/>
    <mergeCell ref="P8:P10"/>
    <mergeCell ref="R8:R10"/>
    <mergeCell ref="C73:T73"/>
    <mergeCell ref="G34:H34"/>
    <mergeCell ref="J34:L34"/>
    <mergeCell ref="N34:P34"/>
    <mergeCell ref="R34:T34"/>
    <mergeCell ref="C36:D37"/>
    <mergeCell ref="L36:N36"/>
    <mergeCell ref="J37:L37"/>
    <mergeCell ref="N37:P37"/>
    <mergeCell ref="R37:T37"/>
    <mergeCell ref="C55:D56"/>
    <mergeCell ref="R55:T55"/>
    <mergeCell ref="J56:L56"/>
    <mergeCell ref="N56:P56"/>
    <mergeCell ref="R56:T56"/>
    <mergeCell ref="C101:D101"/>
    <mergeCell ref="T115:U115"/>
    <mergeCell ref="C74:D75"/>
    <mergeCell ref="J75:L75"/>
    <mergeCell ref="N75:P75"/>
    <mergeCell ref="R75:T75"/>
    <mergeCell ref="C98:T98"/>
    <mergeCell ref="C99:T99"/>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L91"/>
  <sheetViews>
    <sheetView workbookViewId="0"/>
  </sheetViews>
  <sheetFormatPr defaultRowHeight="12.75"/>
  <cols>
    <col min="1" max="1" width="1" style="295" customWidth="1"/>
    <col min="2" max="2" width="2.5703125" style="295" customWidth="1"/>
    <col min="3" max="3" width="2.28515625" style="295" customWidth="1"/>
    <col min="4" max="4" width="27.85546875" style="295" customWidth="1"/>
    <col min="5" max="5" width="0.5703125" style="1" customWidth="1"/>
    <col min="6" max="6" width="12.42578125" style="295" customWidth="1"/>
    <col min="7" max="7" width="0.5703125" style="295" customWidth="1"/>
    <col min="8" max="8" width="12.42578125" style="295" customWidth="1"/>
    <col min="9" max="9" width="0.5703125" style="295" customWidth="1"/>
    <col min="10" max="10" width="12.42578125" style="295" customWidth="1"/>
    <col min="11" max="11" width="0.5703125" style="295" customWidth="1"/>
    <col min="12" max="12" width="12.42578125" style="295" customWidth="1"/>
    <col min="13" max="13" width="0.5703125" style="295" customWidth="1"/>
    <col min="14" max="14" width="12.42578125" style="295" customWidth="1"/>
    <col min="15" max="15" width="2.5703125" style="295" customWidth="1"/>
    <col min="16" max="16" width="1" style="295" customWidth="1"/>
    <col min="17" max="16384" width="9.140625" style="295"/>
  </cols>
  <sheetData>
    <row r="1" spans="1:16" ht="13.5" customHeight="1" thickBot="1">
      <c r="A1" s="4"/>
      <c r="B1" s="246"/>
      <c r="C1" s="1636" t="s">
        <v>135</v>
      </c>
      <c r="D1" s="1549"/>
      <c r="E1" s="29"/>
      <c r="F1" s="1171"/>
      <c r="G1" s="1171"/>
      <c r="H1" s="1171"/>
      <c r="I1" s="1171"/>
      <c r="J1" s="1171"/>
      <c r="K1" s="1171"/>
      <c r="L1" s="1171"/>
      <c r="M1" s="1171"/>
      <c r="N1" s="1171"/>
      <c r="O1" s="245"/>
      <c r="P1" s="4"/>
    </row>
    <row r="2" spans="1:16" ht="6" customHeight="1">
      <c r="A2" s="4"/>
      <c r="B2" s="1541"/>
      <c r="C2" s="1541"/>
      <c r="D2" s="1541"/>
      <c r="E2" s="244"/>
      <c r="F2" s="19"/>
      <c r="G2" s="19"/>
      <c r="H2" s="19"/>
      <c r="I2" s="8"/>
      <c r="J2" s="8"/>
      <c r="K2" s="8"/>
      <c r="L2" s="8"/>
      <c r="M2" s="8"/>
      <c r="N2" s="8"/>
      <c r="O2" s="49"/>
      <c r="P2" s="4"/>
    </row>
    <row r="3" spans="1:16" ht="13.5" customHeight="1" thickBot="1">
      <c r="A3" s="4"/>
      <c r="B3" s="8"/>
      <c r="C3" s="8"/>
      <c r="D3" s="8"/>
      <c r="E3" s="8"/>
      <c r="F3" s="866"/>
      <c r="G3" s="866"/>
      <c r="H3" s="866"/>
      <c r="I3" s="866"/>
      <c r="J3" s="866"/>
      <c r="K3" s="866"/>
      <c r="M3" s="866"/>
      <c r="N3" s="866" t="s">
        <v>97</v>
      </c>
      <c r="O3" s="20"/>
      <c r="P3" s="4"/>
    </row>
    <row r="4" spans="1:16" s="12" customFormat="1" ht="13.5" customHeight="1" thickBot="1">
      <c r="A4" s="11"/>
      <c r="B4" s="21"/>
      <c r="C4" s="601" t="s">
        <v>134</v>
      </c>
      <c r="D4" s="602"/>
      <c r="E4" s="602"/>
      <c r="F4" s="603"/>
      <c r="G4" s="603"/>
      <c r="H4" s="603"/>
      <c r="I4" s="603"/>
      <c r="J4" s="603"/>
      <c r="K4" s="603"/>
      <c r="L4" s="603"/>
      <c r="M4" s="603"/>
      <c r="N4" s="603"/>
      <c r="O4" s="20"/>
      <c r="P4" s="11"/>
    </row>
    <row r="5" spans="1:16" ht="4.5" customHeight="1">
      <c r="A5" s="4"/>
      <c r="B5" s="8"/>
      <c r="C5" s="1637" t="s">
        <v>128</v>
      </c>
      <c r="D5" s="1638"/>
      <c r="E5" s="1172"/>
      <c r="F5" s="5"/>
      <c r="G5" s="5"/>
      <c r="H5" s="5"/>
      <c r="I5" s="5"/>
      <c r="J5" s="5"/>
      <c r="K5" s="5"/>
      <c r="L5" s="5"/>
      <c r="M5" s="5"/>
      <c r="N5" s="5"/>
      <c r="O5" s="20"/>
      <c r="P5" s="4"/>
    </row>
    <row r="6" spans="1:16" ht="13.5" customHeight="1">
      <c r="A6" s="4"/>
      <c r="B6" s="8"/>
      <c r="C6" s="1639"/>
      <c r="D6" s="1639"/>
      <c r="E6" s="1172"/>
      <c r="F6" s="1635">
        <v>2011</v>
      </c>
      <c r="G6" s="1635"/>
      <c r="H6" s="1635"/>
      <c r="I6" s="1635"/>
      <c r="J6" s="1635"/>
      <c r="K6" s="1635"/>
      <c r="L6" s="1635"/>
      <c r="M6" s="243"/>
      <c r="N6" s="1169">
        <v>2012</v>
      </c>
      <c r="O6" s="20"/>
      <c r="P6" s="4"/>
    </row>
    <row r="7" spans="1:16" ht="13.5" customHeight="1">
      <c r="A7" s="4"/>
      <c r="B7" s="8"/>
      <c r="C7" s="1172"/>
      <c r="D7" s="1172"/>
      <c r="E7" s="1172"/>
      <c r="F7" s="628" t="s">
        <v>133</v>
      </c>
      <c r="G7" s="8"/>
      <c r="H7" s="628" t="s">
        <v>132</v>
      </c>
      <c r="I7" s="8"/>
      <c r="J7" s="621" t="s">
        <v>131</v>
      </c>
      <c r="K7" s="8"/>
      <c r="L7" s="628" t="s">
        <v>130</v>
      </c>
      <c r="M7" s="8"/>
      <c r="N7" s="628" t="s">
        <v>133</v>
      </c>
      <c r="O7" s="22"/>
      <c r="P7" s="4"/>
    </row>
    <row r="8" spans="1:16" s="606" customFormat="1" ht="23.25" customHeight="1">
      <c r="A8" s="604"/>
      <c r="B8" s="605"/>
      <c r="C8" s="1630" t="s">
        <v>95</v>
      </c>
      <c r="D8" s="1630"/>
      <c r="E8" s="622"/>
      <c r="F8" s="623">
        <v>871.85</v>
      </c>
      <c r="G8" s="624"/>
      <c r="H8" s="623">
        <v>872.31</v>
      </c>
      <c r="I8" s="624"/>
      <c r="J8" s="623">
        <v>874.38</v>
      </c>
      <c r="K8" s="624"/>
      <c r="L8" s="623">
        <v>874.9</v>
      </c>
      <c r="M8" s="624"/>
      <c r="N8" s="623">
        <v>879.43</v>
      </c>
      <c r="O8" s="625"/>
      <c r="P8" s="604"/>
    </row>
    <row r="9" spans="1:16" ht="18.75" customHeight="1">
      <c r="A9" s="4"/>
      <c r="B9" s="8"/>
      <c r="C9" s="314" t="s">
        <v>127</v>
      </c>
      <c r="D9" s="18"/>
      <c r="E9" s="1172"/>
      <c r="F9" s="1162">
        <v>1994.85</v>
      </c>
      <c r="G9" s="55"/>
      <c r="H9" s="1162">
        <v>2002.76</v>
      </c>
      <c r="I9" s="55"/>
      <c r="J9" s="1162">
        <v>2021.36</v>
      </c>
      <c r="K9" s="55"/>
      <c r="L9" s="1162">
        <v>2032.02</v>
      </c>
      <c r="M9" s="55"/>
      <c r="N9" s="1162">
        <v>2034.98</v>
      </c>
      <c r="O9" s="22"/>
      <c r="P9" s="4"/>
    </row>
    <row r="10" spans="1:16" ht="18.75" customHeight="1">
      <c r="A10" s="4"/>
      <c r="B10" s="8"/>
      <c r="C10" s="314" t="s">
        <v>126</v>
      </c>
      <c r="D10" s="18"/>
      <c r="E10" s="1172"/>
      <c r="F10" s="1162">
        <v>727.39</v>
      </c>
      <c r="G10" s="55"/>
      <c r="H10" s="1162">
        <v>727.82</v>
      </c>
      <c r="I10" s="55"/>
      <c r="J10" s="1162">
        <v>728.21</v>
      </c>
      <c r="K10" s="55"/>
      <c r="L10" s="1162">
        <v>730.47</v>
      </c>
      <c r="M10" s="55"/>
      <c r="N10" s="1162">
        <v>732.31</v>
      </c>
      <c r="O10" s="22"/>
      <c r="P10" s="4"/>
    </row>
    <row r="11" spans="1:16" ht="18.75" customHeight="1">
      <c r="A11" s="4"/>
      <c r="B11" s="8"/>
      <c r="C11" s="314" t="s">
        <v>125</v>
      </c>
      <c r="D11" s="18"/>
      <c r="E11" s="1172"/>
      <c r="F11" s="1162">
        <v>718.46</v>
      </c>
      <c r="G11" s="55"/>
      <c r="H11" s="1162">
        <v>722.95</v>
      </c>
      <c r="I11" s="55"/>
      <c r="J11" s="1162">
        <v>714.3</v>
      </c>
      <c r="K11" s="55"/>
      <c r="L11" s="1162">
        <v>719.86</v>
      </c>
      <c r="M11" s="55"/>
      <c r="N11" s="1162">
        <v>726.6</v>
      </c>
      <c r="O11" s="22"/>
      <c r="P11" s="4"/>
    </row>
    <row r="12" spans="1:16" ht="18.75" customHeight="1">
      <c r="A12" s="4"/>
      <c r="B12" s="8"/>
      <c r="C12" s="314" t="s">
        <v>124</v>
      </c>
      <c r="D12" s="18"/>
      <c r="E12" s="1172"/>
      <c r="F12" s="1162">
        <v>1265.57</v>
      </c>
      <c r="G12" s="55"/>
      <c r="H12" s="1162">
        <v>1253.0999999999999</v>
      </c>
      <c r="I12" s="55"/>
      <c r="J12" s="1162">
        <v>1260.08</v>
      </c>
      <c r="K12" s="55"/>
      <c r="L12" s="1162">
        <v>1260.2</v>
      </c>
      <c r="M12" s="55"/>
      <c r="N12" s="1162">
        <v>1264.25</v>
      </c>
      <c r="O12" s="22"/>
      <c r="P12" s="4"/>
    </row>
    <row r="13" spans="1:16" ht="18.75" customHeight="1">
      <c r="A13" s="4"/>
      <c r="B13" s="8"/>
      <c r="C13" s="314" t="s">
        <v>123</v>
      </c>
      <c r="D13" s="18"/>
      <c r="E13" s="1172"/>
      <c r="F13" s="1162">
        <v>802.9</v>
      </c>
      <c r="G13" s="55"/>
      <c r="H13" s="1162">
        <v>803.47</v>
      </c>
      <c r="I13" s="55"/>
      <c r="J13" s="1162">
        <v>796.71</v>
      </c>
      <c r="K13" s="55"/>
      <c r="L13" s="1162">
        <v>791.17</v>
      </c>
      <c r="M13" s="55"/>
      <c r="N13" s="1162">
        <v>800.67</v>
      </c>
      <c r="O13" s="22"/>
      <c r="P13" s="4"/>
    </row>
    <row r="14" spans="1:16" ht="18.75" customHeight="1">
      <c r="A14" s="4"/>
      <c r="B14" s="8"/>
      <c r="C14" s="314" t="s">
        <v>122</v>
      </c>
      <c r="D14" s="18"/>
      <c r="E14" s="1172"/>
      <c r="F14" s="1162">
        <v>755.17</v>
      </c>
      <c r="G14" s="55"/>
      <c r="H14" s="1162">
        <v>755.74</v>
      </c>
      <c r="I14" s="55"/>
      <c r="J14" s="1162">
        <v>753.24</v>
      </c>
      <c r="K14" s="55"/>
      <c r="L14" s="1162">
        <v>756.27</v>
      </c>
      <c r="M14" s="55"/>
      <c r="N14" s="1162">
        <v>757.96</v>
      </c>
      <c r="O14" s="22"/>
      <c r="P14" s="4"/>
    </row>
    <row r="15" spans="1:16" ht="18.75" customHeight="1">
      <c r="A15" s="4"/>
      <c r="B15" s="8"/>
      <c r="C15" s="314" t="s">
        <v>121</v>
      </c>
      <c r="D15" s="18"/>
      <c r="E15" s="1172"/>
      <c r="F15" s="1162">
        <v>747.93</v>
      </c>
      <c r="G15" s="55"/>
      <c r="H15" s="1162">
        <v>760.79</v>
      </c>
      <c r="I15" s="55"/>
      <c r="J15" s="1162">
        <v>753.08</v>
      </c>
      <c r="K15" s="55"/>
      <c r="L15" s="1162">
        <v>758.38</v>
      </c>
      <c r="M15" s="55"/>
      <c r="N15" s="1162">
        <v>759.01</v>
      </c>
      <c r="O15" s="22"/>
      <c r="P15" s="4"/>
    </row>
    <row r="16" spans="1:16" ht="18.75" customHeight="1">
      <c r="A16" s="4"/>
      <c r="B16" s="8"/>
      <c r="C16" s="314" t="s">
        <v>120</v>
      </c>
      <c r="D16" s="18"/>
      <c r="E16" s="1172"/>
      <c r="F16" s="1162">
        <v>736.76</v>
      </c>
      <c r="G16" s="55"/>
      <c r="H16" s="1162">
        <v>739.48</v>
      </c>
      <c r="I16" s="55"/>
      <c r="J16" s="1162">
        <v>748.74</v>
      </c>
      <c r="K16" s="55"/>
      <c r="L16" s="1162">
        <v>749.33</v>
      </c>
      <c r="M16" s="55"/>
      <c r="N16" s="1162">
        <v>752.81</v>
      </c>
      <c r="O16" s="22"/>
      <c r="P16" s="4"/>
    </row>
    <row r="17" spans="1:16" ht="18.75" customHeight="1">
      <c r="A17" s="4"/>
      <c r="B17" s="8"/>
      <c r="C17" s="314" t="s">
        <v>119</v>
      </c>
      <c r="D17" s="18"/>
      <c r="E17" s="1172"/>
      <c r="F17" s="1162">
        <v>728</v>
      </c>
      <c r="G17" s="55"/>
      <c r="H17" s="1162">
        <v>735.16</v>
      </c>
      <c r="I17" s="55"/>
      <c r="J17" s="1162">
        <v>742.59</v>
      </c>
      <c r="K17" s="55"/>
      <c r="L17" s="1162">
        <v>743.41</v>
      </c>
      <c r="M17" s="55"/>
      <c r="N17" s="1162">
        <v>752.97</v>
      </c>
      <c r="O17" s="22"/>
      <c r="P17" s="4"/>
    </row>
    <row r="18" spans="1:16" ht="18.75" customHeight="1">
      <c r="A18" s="4"/>
      <c r="B18" s="8"/>
      <c r="C18" s="314" t="s">
        <v>118</v>
      </c>
      <c r="D18" s="18"/>
      <c r="E18" s="1172"/>
      <c r="F18" s="1162">
        <v>822.05</v>
      </c>
      <c r="G18" s="55"/>
      <c r="H18" s="1162">
        <v>823.49</v>
      </c>
      <c r="I18" s="55"/>
      <c r="J18" s="1162">
        <v>842.44</v>
      </c>
      <c r="K18" s="55"/>
      <c r="L18" s="1162">
        <v>842.33</v>
      </c>
      <c r="M18" s="55"/>
      <c r="N18" s="1162">
        <v>838.39</v>
      </c>
      <c r="O18" s="22"/>
      <c r="P18" s="4"/>
    </row>
    <row r="19" spans="1:16" ht="18.75" customHeight="1">
      <c r="A19" s="4"/>
      <c r="B19" s="8"/>
      <c r="C19" s="314" t="s">
        <v>117</v>
      </c>
      <c r="D19" s="18"/>
      <c r="E19" s="1172"/>
      <c r="F19" s="1162">
        <v>869.02</v>
      </c>
      <c r="G19" s="55"/>
      <c r="H19" s="1162">
        <v>867.24</v>
      </c>
      <c r="I19" s="55"/>
      <c r="J19" s="1162">
        <v>869.62</v>
      </c>
      <c r="K19" s="55"/>
      <c r="L19" s="1162">
        <v>866.97</v>
      </c>
      <c r="M19" s="55"/>
      <c r="N19" s="1162">
        <v>877.45</v>
      </c>
      <c r="O19" s="22"/>
      <c r="P19" s="4"/>
    </row>
    <row r="20" spans="1:16" ht="18.75" customHeight="1">
      <c r="A20" s="4"/>
      <c r="B20" s="8"/>
      <c r="C20" s="314" t="s">
        <v>116</v>
      </c>
      <c r="D20" s="18"/>
      <c r="E20" s="23"/>
      <c r="F20" s="1162">
        <v>734.3</v>
      </c>
      <c r="G20" s="55"/>
      <c r="H20" s="1162">
        <v>735.91</v>
      </c>
      <c r="I20" s="55"/>
      <c r="J20" s="1162">
        <v>740.51</v>
      </c>
      <c r="K20" s="55"/>
      <c r="L20" s="1162">
        <v>744.29</v>
      </c>
      <c r="M20" s="55"/>
      <c r="N20" s="1162">
        <v>746.37</v>
      </c>
      <c r="O20" s="22"/>
      <c r="P20" s="4"/>
    </row>
    <row r="21" spans="1:16" ht="18.75" customHeight="1">
      <c r="A21" s="4"/>
      <c r="B21" s="8"/>
      <c r="C21" s="314" t="s">
        <v>115</v>
      </c>
      <c r="D21" s="18"/>
      <c r="E21" s="1172"/>
      <c r="F21" s="1162">
        <v>835.06</v>
      </c>
      <c r="G21" s="55"/>
      <c r="H21" s="1162">
        <v>833.76</v>
      </c>
      <c r="I21" s="55"/>
      <c r="J21" s="1162">
        <v>836.33</v>
      </c>
      <c r="K21" s="55"/>
      <c r="L21" s="1162">
        <v>848.78</v>
      </c>
      <c r="M21" s="55"/>
      <c r="N21" s="1162">
        <v>855.43</v>
      </c>
      <c r="O21" s="22"/>
      <c r="P21" s="4"/>
    </row>
    <row r="22" spans="1:16" ht="18.75" customHeight="1">
      <c r="A22" s="4"/>
      <c r="B22" s="8"/>
      <c r="C22" s="314" t="s">
        <v>114</v>
      </c>
      <c r="D22" s="18"/>
      <c r="E22" s="1172"/>
      <c r="F22" s="1162">
        <v>834.61</v>
      </c>
      <c r="G22" s="55"/>
      <c r="H22" s="1162">
        <v>832.03</v>
      </c>
      <c r="I22" s="55"/>
      <c r="J22" s="1162">
        <v>828.92</v>
      </c>
      <c r="K22" s="55"/>
      <c r="L22" s="1162">
        <v>831.63</v>
      </c>
      <c r="M22" s="55"/>
      <c r="N22" s="1162">
        <v>835.32</v>
      </c>
      <c r="O22" s="22"/>
      <c r="P22" s="4"/>
    </row>
    <row r="23" spans="1:16" ht="18.75" customHeight="1">
      <c r="A23" s="4"/>
      <c r="B23" s="8"/>
      <c r="C23" s="314" t="s">
        <v>113</v>
      </c>
      <c r="D23" s="18"/>
      <c r="E23" s="1172"/>
      <c r="F23" s="1162">
        <v>798.25</v>
      </c>
      <c r="G23" s="55"/>
      <c r="H23" s="1162">
        <v>798.3</v>
      </c>
      <c r="I23" s="55"/>
      <c r="J23" s="1162">
        <v>803.97</v>
      </c>
      <c r="K23" s="55"/>
      <c r="L23" s="1162">
        <v>804.48</v>
      </c>
      <c r="M23" s="55"/>
      <c r="N23" s="1162">
        <v>806.02</v>
      </c>
      <c r="O23" s="22"/>
      <c r="P23" s="4"/>
    </row>
    <row r="24" spans="1:16" ht="18.75" customHeight="1">
      <c r="A24" s="4"/>
      <c r="B24" s="8"/>
      <c r="C24" s="314" t="s">
        <v>112</v>
      </c>
      <c r="D24" s="18"/>
      <c r="E24" s="23"/>
      <c r="F24" s="1162">
        <v>643.6</v>
      </c>
      <c r="G24" s="55"/>
      <c r="H24" s="1162">
        <v>642.36</v>
      </c>
      <c r="I24" s="55"/>
      <c r="J24" s="1162">
        <v>648.70000000000005</v>
      </c>
      <c r="K24" s="55"/>
      <c r="L24" s="1162">
        <v>649.79999999999995</v>
      </c>
      <c r="M24" s="55"/>
      <c r="N24" s="1162">
        <v>656.76</v>
      </c>
      <c r="O24" s="22"/>
      <c r="P24" s="4"/>
    </row>
    <row r="25" spans="1:16" ht="36.75" customHeight="1" thickBot="1">
      <c r="A25" s="4"/>
      <c r="B25" s="8"/>
      <c r="C25" s="1172"/>
      <c r="D25" s="1172"/>
      <c r="E25" s="1172"/>
      <c r="F25" s="866"/>
      <c r="G25" s="866"/>
      <c r="H25" s="866"/>
      <c r="I25" s="866"/>
      <c r="J25" s="866"/>
      <c r="K25" s="866"/>
      <c r="M25" s="866"/>
      <c r="N25" s="866"/>
      <c r="O25" s="22"/>
      <c r="P25" s="4"/>
    </row>
    <row r="26" spans="1:16" s="12" customFormat="1" ht="13.5" customHeight="1" thickBot="1">
      <c r="A26" s="11"/>
      <c r="B26" s="21"/>
      <c r="C26" s="601" t="s">
        <v>129</v>
      </c>
      <c r="D26" s="602"/>
      <c r="E26" s="602"/>
      <c r="F26" s="603"/>
      <c r="G26" s="603"/>
      <c r="H26" s="603"/>
      <c r="I26" s="603"/>
      <c r="J26" s="603"/>
      <c r="K26" s="603"/>
      <c r="L26" s="603"/>
      <c r="M26" s="603"/>
      <c r="N26" s="603"/>
      <c r="O26" s="22"/>
      <c r="P26" s="11"/>
    </row>
    <row r="27" spans="1:16" ht="12.75" customHeight="1">
      <c r="A27" s="4"/>
      <c r="B27" s="8"/>
      <c r="C27" s="1632" t="s">
        <v>128</v>
      </c>
      <c r="D27" s="1633"/>
      <c r="E27" s="1172"/>
      <c r="F27" s="1172"/>
      <c r="G27" s="1172"/>
      <c r="H27" s="1172"/>
      <c r="I27" s="1172"/>
      <c r="J27" s="1172"/>
      <c r="K27" s="1172"/>
      <c r="L27" s="1172"/>
      <c r="M27" s="1172"/>
      <c r="N27" s="1172"/>
      <c r="O27" s="22"/>
      <c r="P27" s="4"/>
    </row>
    <row r="28" spans="1:16" ht="12.75" hidden="1" customHeight="1">
      <c r="A28" s="4"/>
      <c r="B28" s="8"/>
      <c r="C28" s="1634"/>
      <c r="D28" s="1634"/>
      <c r="E28" s="1172"/>
      <c r="F28" s="1169">
        <v>2009</v>
      </c>
      <c r="G28" s="243"/>
      <c r="H28" s="1635">
        <v>2010</v>
      </c>
      <c r="I28" s="1635"/>
      <c r="J28" s="1635"/>
      <c r="K28" s="1635"/>
      <c r="L28" s="1635"/>
      <c r="M28" s="1635"/>
      <c r="N28" s="1635"/>
      <c r="O28" s="22"/>
      <c r="P28" s="4"/>
    </row>
    <row r="29" spans="1:16" ht="13.5" hidden="1" customHeight="1">
      <c r="A29" s="4"/>
      <c r="B29" s="8"/>
      <c r="C29" s="1172"/>
      <c r="D29" s="1172"/>
      <c r="E29" s="1172"/>
      <c r="F29" s="628" t="s">
        <v>384</v>
      </c>
      <c r="G29" s="8"/>
      <c r="H29" s="628" t="s">
        <v>513</v>
      </c>
      <c r="I29" s="8"/>
      <c r="J29" s="628" t="s">
        <v>385</v>
      </c>
      <c r="K29" s="8"/>
      <c r="L29" s="621" t="s">
        <v>514</v>
      </c>
      <c r="M29" s="8"/>
      <c r="N29" s="628" t="s">
        <v>384</v>
      </c>
      <c r="O29" s="22"/>
      <c r="P29" s="4"/>
    </row>
    <row r="30" spans="1:16" s="606" customFormat="1" ht="23.25" customHeight="1">
      <c r="A30" s="604"/>
      <c r="B30" s="605"/>
      <c r="C30" s="1630" t="s">
        <v>95</v>
      </c>
      <c r="D30" s="1630"/>
      <c r="E30" s="622"/>
      <c r="F30" s="623">
        <v>5.05</v>
      </c>
      <c r="G30" s="624"/>
      <c r="H30" s="623">
        <v>5.04</v>
      </c>
      <c r="I30" s="624"/>
      <c r="J30" s="623">
        <v>5.05</v>
      </c>
      <c r="K30" s="624"/>
      <c r="L30" s="623">
        <v>5.0999999999999996</v>
      </c>
      <c r="M30" s="624"/>
      <c r="N30" s="623">
        <v>5.08</v>
      </c>
      <c r="O30" s="625"/>
      <c r="P30" s="604"/>
    </row>
    <row r="31" spans="1:16" ht="18" customHeight="1">
      <c r="A31" s="4"/>
      <c r="B31" s="8"/>
      <c r="C31" s="314" t="s">
        <v>127</v>
      </c>
      <c r="D31" s="18"/>
      <c r="E31" s="1172"/>
      <c r="F31" s="1162">
        <v>11.7</v>
      </c>
      <c r="G31" s="55"/>
      <c r="H31" s="1162">
        <v>11.7</v>
      </c>
      <c r="I31" s="55"/>
      <c r="J31" s="1162">
        <v>11.8</v>
      </c>
      <c r="K31" s="55"/>
      <c r="L31" s="1162">
        <v>11.87</v>
      </c>
      <c r="M31" s="55"/>
      <c r="N31" s="1162">
        <v>11.87</v>
      </c>
      <c r="O31" s="625"/>
      <c r="P31" s="4"/>
    </row>
    <row r="32" spans="1:16" ht="18" customHeight="1">
      <c r="A32" s="4"/>
      <c r="B32" s="8"/>
      <c r="C32" s="314" t="s">
        <v>126</v>
      </c>
      <c r="D32" s="55"/>
      <c r="E32" s="8"/>
      <c r="F32" s="1162">
        <v>4.21</v>
      </c>
      <c r="G32" s="55"/>
      <c r="H32" s="1162">
        <v>4.2</v>
      </c>
      <c r="I32" s="55"/>
      <c r="J32" s="1162">
        <v>4.2</v>
      </c>
      <c r="K32" s="55"/>
      <c r="L32" s="1162">
        <v>4.22</v>
      </c>
      <c r="M32" s="55"/>
      <c r="N32" s="1162">
        <v>4.2</v>
      </c>
      <c r="O32" s="625"/>
      <c r="P32" s="4"/>
    </row>
    <row r="33" spans="1:16" ht="18" customHeight="1">
      <c r="A33" s="4"/>
      <c r="B33" s="8"/>
      <c r="C33" s="314" t="s">
        <v>125</v>
      </c>
      <c r="D33" s="55"/>
      <c r="E33" s="8"/>
      <c r="F33" s="1162">
        <v>4.2</v>
      </c>
      <c r="G33" s="55"/>
      <c r="H33" s="1162">
        <v>4.18</v>
      </c>
      <c r="I33" s="55"/>
      <c r="J33" s="1162">
        <v>4.12</v>
      </c>
      <c r="K33" s="55"/>
      <c r="L33" s="1162">
        <v>4.2</v>
      </c>
      <c r="M33" s="55"/>
      <c r="N33" s="1162">
        <v>4.2</v>
      </c>
      <c r="O33" s="625"/>
      <c r="P33" s="4"/>
    </row>
    <row r="34" spans="1:16" ht="18" customHeight="1">
      <c r="A34" s="4"/>
      <c r="B34" s="8"/>
      <c r="C34" s="314" t="s">
        <v>124</v>
      </c>
      <c r="D34" s="18"/>
      <c r="E34" s="23"/>
      <c r="F34" s="1162">
        <v>7.32</v>
      </c>
      <c r="G34" s="55"/>
      <c r="H34" s="1162">
        <v>7.23</v>
      </c>
      <c r="I34" s="55"/>
      <c r="J34" s="1162">
        <v>7.27</v>
      </c>
      <c r="K34" s="55"/>
      <c r="L34" s="1162">
        <v>7.28</v>
      </c>
      <c r="M34" s="55"/>
      <c r="N34" s="1162">
        <v>7.3</v>
      </c>
      <c r="O34" s="22"/>
      <c r="P34" s="4"/>
    </row>
    <row r="35" spans="1:16" ht="18" customHeight="1">
      <c r="A35" s="4"/>
      <c r="B35" s="8"/>
      <c r="C35" s="314" t="s">
        <v>123</v>
      </c>
      <c r="D35" s="55"/>
      <c r="E35" s="8"/>
      <c r="F35" s="1162">
        <v>4.5999999999999996</v>
      </c>
      <c r="G35" s="55"/>
      <c r="H35" s="1162">
        <v>4.5999999999999996</v>
      </c>
      <c r="I35" s="55"/>
      <c r="J35" s="1162">
        <v>4.5999999999999996</v>
      </c>
      <c r="K35" s="55"/>
      <c r="L35" s="1162">
        <v>4.57</v>
      </c>
      <c r="M35" s="55"/>
      <c r="N35" s="1162">
        <v>4.62</v>
      </c>
      <c r="O35" s="22"/>
      <c r="P35" s="4"/>
    </row>
    <row r="36" spans="1:16" ht="18" customHeight="1">
      <c r="A36" s="4"/>
      <c r="B36" s="8"/>
      <c r="C36" s="314" t="s">
        <v>122</v>
      </c>
      <c r="D36" s="55"/>
      <c r="E36" s="8"/>
      <c r="F36" s="1162">
        <v>4.37</v>
      </c>
      <c r="G36" s="55"/>
      <c r="H36" s="1162">
        <v>4.37</v>
      </c>
      <c r="I36" s="55"/>
      <c r="J36" s="1162">
        <v>4.4000000000000004</v>
      </c>
      <c r="K36" s="55"/>
      <c r="L36" s="1162">
        <v>4.37</v>
      </c>
      <c r="M36" s="55"/>
      <c r="N36" s="1162">
        <v>4.38</v>
      </c>
      <c r="O36" s="22"/>
      <c r="P36" s="4"/>
    </row>
    <row r="37" spans="1:16" ht="18" customHeight="1">
      <c r="A37" s="4"/>
      <c r="B37" s="8"/>
      <c r="C37" s="314" t="s">
        <v>121</v>
      </c>
      <c r="D37" s="55"/>
      <c r="E37" s="8"/>
      <c r="F37" s="1162">
        <v>4.32</v>
      </c>
      <c r="G37" s="55"/>
      <c r="H37" s="1162">
        <v>4.4000000000000004</v>
      </c>
      <c r="I37" s="55"/>
      <c r="J37" s="1162">
        <v>4.34</v>
      </c>
      <c r="K37" s="55"/>
      <c r="L37" s="1162">
        <v>4.38</v>
      </c>
      <c r="M37" s="55"/>
      <c r="N37" s="1162">
        <v>4.38</v>
      </c>
      <c r="O37" s="22"/>
      <c r="P37" s="4"/>
    </row>
    <row r="38" spans="1:16" ht="18" customHeight="1">
      <c r="A38" s="4"/>
      <c r="B38" s="8"/>
      <c r="C38" s="314" t="s">
        <v>120</v>
      </c>
      <c r="D38" s="55"/>
      <c r="E38" s="8"/>
      <c r="F38" s="1162">
        <v>4.3</v>
      </c>
      <c r="G38" s="55"/>
      <c r="H38" s="1162">
        <v>4.3</v>
      </c>
      <c r="I38" s="55"/>
      <c r="J38" s="1162">
        <v>4.32</v>
      </c>
      <c r="K38" s="55"/>
      <c r="L38" s="1162">
        <v>4.32</v>
      </c>
      <c r="M38" s="55"/>
      <c r="N38" s="1162">
        <v>4.34</v>
      </c>
      <c r="O38" s="22"/>
      <c r="P38" s="4"/>
    </row>
    <row r="39" spans="1:16" ht="18" customHeight="1">
      <c r="A39" s="4"/>
      <c r="B39" s="8"/>
      <c r="C39" s="314" t="s">
        <v>119</v>
      </c>
      <c r="D39" s="55"/>
      <c r="E39" s="8"/>
      <c r="F39" s="1162">
        <v>4.2</v>
      </c>
      <c r="G39" s="55"/>
      <c r="H39" s="1162">
        <v>4.24</v>
      </c>
      <c r="I39" s="55"/>
      <c r="J39" s="1162">
        <v>4.28</v>
      </c>
      <c r="K39" s="55"/>
      <c r="L39" s="1162">
        <v>4.29</v>
      </c>
      <c r="M39" s="55"/>
      <c r="N39" s="1162">
        <v>4.4000000000000004</v>
      </c>
      <c r="O39" s="22"/>
      <c r="P39" s="4"/>
    </row>
    <row r="40" spans="1:16" ht="18" customHeight="1">
      <c r="A40" s="4"/>
      <c r="B40" s="8"/>
      <c r="C40" s="314" t="s">
        <v>118</v>
      </c>
      <c r="D40" s="55"/>
      <c r="E40" s="8"/>
      <c r="F40" s="1162">
        <v>4.75</v>
      </c>
      <c r="G40" s="55"/>
      <c r="H40" s="1162">
        <v>4.75</v>
      </c>
      <c r="I40" s="55"/>
      <c r="J40" s="1162">
        <v>4.9000000000000004</v>
      </c>
      <c r="K40" s="55"/>
      <c r="L40" s="1162">
        <v>4.9000000000000004</v>
      </c>
      <c r="M40" s="55"/>
      <c r="N40" s="1162">
        <v>4.84</v>
      </c>
      <c r="O40" s="22"/>
      <c r="P40" s="4"/>
    </row>
    <row r="41" spans="1:16" ht="18" customHeight="1">
      <c r="A41" s="4"/>
      <c r="B41" s="8"/>
      <c r="C41" s="314" t="s">
        <v>117</v>
      </c>
      <c r="D41" s="18"/>
      <c r="E41" s="23"/>
      <c r="F41" s="1162">
        <v>5.05</v>
      </c>
      <c r="G41" s="55"/>
      <c r="H41" s="1162">
        <v>5.01</v>
      </c>
      <c r="I41" s="55"/>
      <c r="J41" s="1162">
        <v>5</v>
      </c>
      <c r="K41" s="55"/>
      <c r="L41" s="1162">
        <v>5.01</v>
      </c>
      <c r="M41" s="55"/>
      <c r="N41" s="1162">
        <v>5.0999999999999996</v>
      </c>
      <c r="O41" s="22"/>
      <c r="P41" s="4"/>
    </row>
    <row r="42" spans="1:16" ht="18" customHeight="1">
      <c r="A42" s="4"/>
      <c r="B42" s="8"/>
      <c r="C42" s="314" t="s">
        <v>116</v>
      </c>
      <c r="D42" s="55"/>
      <c r="E42" s="8"/>
      <c r="F42" s="1162">
        <v>4.26</v>
      </c>
      <c r="G42" s="55"/>
      <c r="H42" s="1162">
        <v>4.25</v>
      </c>
      <c r="I42" s="55"/>
      <c r="J42" s="1162">
        <v>4.3</v>
      </c>
      <c r="K42" s="55"/>
      <c r="L42" s="1162">
        <v>4.3</v>
      </c>
      <c r="M42" s="55"/>
      <c r="N42" s="1162">
        <v>4.3</v>
      </c>
      <c r="O42" s="22"/>
      <c r="P42" s="4"/>
    </row>
    <row r="43" spans="1:16" ht="18" customHeight="1">
      <c r="A43" s="4"/>
      <c r="B43" s="8"/>
      <c r="C43" s="314" t="s">
        <v>115</v>
      </c>
      <c r="D43" s="55"/>
      <c r="E43" s="8"/>
      <c r="F43" s="1162">
        <v>4.83</v>
      </c>
      <c r="G43" s="55"/>
      <c r="H43" s="1162">
        <v>4.8</v>
      </c>
      <c r="I43" s="55"/>
      <c r="J43" s="1162">
        <v>4.82</v>
      </c>
      <c r="K43" s="55"/>
      <c r="L43" s="1162">
        <v>4.9000000000000004</v>
      </c>
      <c r="M43" s="55"/>
      <c r="N43" s="1162">
        <v>4.9000000000000004</v>
      </c>
      <c r="O43" s="22"/>
      <c r="P43" s="4"/>
    </row>
    <row r="44" spans="1:16" ht="18" customHeight="1">
      <c r="A44" s="4"/>
      <c r="B44" s="8"/>
      <c r="C44" s="314" t="s">
        <v>114</v>
      </c>
      <c r="D44" s="55"/>
      <c r="E44" s="8"/>
      <c r="F44" s="1162">
        <v>4.82</v>
      </c>
      <c r="G44" s="55"/>
      <c r="H44" s="1162">
        <v>4.8</v>
      </c>
      <c r="I44" s="55"/>
      <c r="J44" s="1162">
        <v>4.78</v>
      </c>
      <c r="K44" s="55"/>
      <c r="L44" s="1162">
        <v>4.8</v>
      </c>
      <c r="M44" s="55"/>
      <c r="N44" s="1162">
        <v>4.82</v>
      </c>
      <c r="O44" s="22"/>
      <c r="P44" s="4"/>
    </row>
    <row r="45" spans="1:16" ht="18" customHeight="1">
      <c r="A45" s="4"/>
      <c r="B45" s="8"/>
      <c r="C45" s="314" t="s">
        <v>113</v>
      </c>
      <c r="D45" s="55"/>
      <c r="E45" s="8"/>
      <c r="F45" s="1162">
        <v>4.5999999999999996</v>
      </c>
      <c r="G45" s="55"/>
      <c r="H45" s="1162">
        <v>4.5999999999999996</v>
      </c>
      <c r="I45" s="55"/>
      <c r="J45" s="1162">
        <v>4.7</v>
      </c>
      <c r="K45" s="55"/>
      <c r="L45" s="1162">
        <v>4.7</v>
      </c>
      <c r="M45" s="55"/>
      <c r="N45" s="1162">
        <v>4.7</v>
      </c>
      <c r="O45" s="22"/>
      <c r="P45" s="4"/>
    </row>
    <row r="46" spans="1:16" ht="18" customHeight="1">
      <c r="A46" s="4"/>
      <c r="B46" s="8"/>
      <c r="C46" s="314" t="s">
        <v>112</v>
      </c>
      <c r="D46" s="55"/>
      <c r="E46" s="8"/>
      <c r="F46" s="1162">
        <v>3.73</v>
      </c>
      <c r="G46" s="55"/>
      <c r="H46" s="1162">
        <v>3.71</v>
      </c>
      <c r="I46" s="55"/>
      <c r="J46" s="1162">
        <v>3.75</v>
      </c>
      <c r="K46" s="55"/>
      <c r="L46" s="1162">
        <v>3.76</v>
      </c>
      <c r="M46" s="55"/>
      <c r="N46" s="1162">
        <v>3.79</v>
      </c>
      <c r="O46" s="22"/>
      <c r="P46" s="4"/>
    </row>
    <row r="47" spans="1:16" ht="6" customHeight="1">
      <c r="A47" s="4"/>
      <c r="B47" s="8"/>
      <c r="C47" s="314"/>
      <c r="D47" s="55"/>
      <c r="E47" s="8"/>
      <c r="F47" s="626"/>
      <c r="G47" s="626"/>
      <c r="H47" s="626"/>
      <c r="I47" s="626"/>
      <c r="J47" s="626"/>
      <c r="K47" s="626"/>
      <c r="L47" s="626"/>
      <c r="M47" s="626"/>
      <c r="N47" s="626"/>
      <c r="O47" s="22"/>
      <c r="P47" s="4"/>
    </row>
    <row r="48" spans="1:16" ht="18" customHeight="1">
      <c r="A48" s="4"/>
      <c r="B48" s="8"/>
      <c r="C48" s="1533"/>
      <c r="D48" s="1533"/>
      <c r="E48" s="1533"/>
      <c r="F48" s="1533"/>
      <c r="G48" s="1533"/>
      <c r="H48" s="1533"/>
      <c r="I48" s="1533"/>
      <c r="J48" s="1533"/>
      <c r="K48" s="1533"/>
      <c r="L48" s="1533"/>
      <c r="M48" s="1533"/>
      <c r="N48" s="1533"/>
      <c r="O48" s="22"/>
      <c r="P48" s="4"/>
    </row>
    <row r="49" spans="1:246" ht="13.5" customHeight="1">
      <c r="A49" s="865"/>
      <c r="B49" s="865"/>
      <c r="C49" s="1631" t="s">
        <v>111</v>
      </c>
      <c r="D49" s="1631"/>
      <c r="E49" s="1631"/>
      <c r="F49" s="1631"/>
      <c r="G49" s="1631"/>
      <c r="H49" s="1631"/>
      <c r="I49" s="1631"/>
      <c r="J49" s="1631"/>
      <c r="K49" s="1631"/>
      <c r="L49" s="1631"/>
      <c r="M49" s="1631"/>
      <c r="N49" s="1631"/>
      <c r="O49" s="22"/>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5"/>
      <c r="AY49" s="865"/>
      <c r="AZ49" s="865"/>
      <c r="BA49" s="865"/>
      <c r="BB49" s="865"/>
      <c r="BC49" s="865"/>
      <c r="BD49" s="865"/>
      <c r="BE49" s="865"/>
      <c r="BF49" s="865"/>
      <c r="BG49" s="865"/>
      <c r="BH49" s="865"/>
      <c r="BI49" s="865"/>
      <c r="BJ49" s="865"/>
      <c r="BK49" s="865"/>
      <c r="BL49" s="865"/>
      <c r="BM49" s="865"/>
      <c r="BN49" s="865"/>
      <c r="BO49" s="865"/>
      <c r="BP49" s="865"/>
      <c r="BQ49" s="865"/>
      <c r="BR49" s="865"/>
      <c r="BS49" s="865"/>
      <c r="BT49" s="865"/>
      <c r="BU49" s="865"/>
      <c r="BV49" s="865"/>
      <c r="BW49" s="865"/>
      <c r="BX49" s="865"/>
      <c r="BY49" s="865"/>
      <c r="BZ49" s="865"/>
      <c r="CA49" s="865"/>
      <c r="CB49" s="865"/>
      <c r="CC49" s="865"/>
      <c r="CD49" s="865"/>
      <c r="CE49" s="865"/>
      <c r="CF49" s="865"/>
      <c r="CG49" s="865"/>
      <c r="CH49" s="865"/>
      <c r="CI49" s="865"/>
      <c r="CJ49" s="865"/>
      <c r="CK49" s="865"/>
      <c r="CL49" s="865"/>
      <c r="CM49" s="865"/>
      <c r="CN49" s="865"/>
      <c r="CO49" s="865"/>
      <c r="CP49" s="865"/>
      <c r="CQ49" s="865"/>
      <c r="CR49" s="865"/>
      <c r="CS49" s="865"/>
      <c r="CT49" s="865"/>
      <c r="CU49" s="865"/>
      <c r="CV49" s="865"/>
      <c r="CW49" s="865"/>
      <c r="CX49" s="865"/>
      <c r="CY49" s="865"/>
      <c r="CZ49" s="865"/>
      <c r="DA49" s="865"/>
      <c r="DB49" s="865"/>
      <c r="DC49" s="865"/>
      <c r="DD49" s="865"/>
      <c r="DE49" s="865"/>
      <c r="DF49" s="865"/>
      <c r="DG49" s="865"/>
      <c r="DH49" s="865"/>
      <c r="DI49" s="865"/>
      <c r="DJ49" s="865"/>
      <c r="DK49" s="865"/>
      <c r="DL49" s="865"/>
      <c r="DM49" s="865"/>
      <c r="DN49" s="865"/>
      <c r="DO49" s="865"/>
      <c r="DP49" s="865"/>
      <c r="DQ49" s="865"/>
      <c r="DR49" s="865"/>
      <c r="DS49" s="865"/>
      <c r="DT49" s="865"/>
      <c r="DU49" s="865"/>
      <c r="DV49" s="865"/>
      <c r="DW49" s="865"/>
      <c r="DX49" s="865"/>
      <c r="DY49" s="865"/>
      <c r="DZ49" s="865"/>
      <c r="EA49" s="865"/>
      <c r="EB49" s="865"/>
      <c r="EC49" s="865"/>
      <c r="ED49" s="865"/>
      <c r="EE49" s="865"/>
      <c r="EF49" s="865"/>
      <c r="EG49" s="865"/>
      <c r="EH49" s="865"/>
      <c r="EI49" s="865"/>
      <c r="EJ49" s="865"/>
      <c r="EK49" s="865"/>
      <c r="EL49" s="865"/>
      <c r="EM49" s="865"/>
      <c r="EN49" s="865"/>
      <c r="EO49" s="865"/>
      <c r="EP49" s="865"/>
      <c r="EQ49" s="865"/>
      <c r="ER49" s="865"/>
      <c r="ES49" s="865"/>
      <c r="ET49" s="865"/>
      <c r="EU49" s="865"/>
      <c r="EV49" s="865"/>
      <c r="EW49" s="865"/>
      <c r="EX49" s="865"/>
      <c r="EY49" s="865"/>
      <c r="EZ49" s="865"/>
      <c r="FA49" s="865"/>
      <c r="FB49" s="865"/>
      <c r="FC49" s="865"/>
      <c r="FD49" s="865"/>
      <c r="FE49" s="865"/>
      <c r="FF49" s="865"/>
      <c r="FG49" s="865"/>
      <c r="FH49" s="865"/>
      <c r="FI49" s="865"/>
      <c r="FJ49" s="865"/>
      <c r="FK49" s="865"/>
      <c r="FL49" s="865"/>
      <c r="FM49" s="865"/>
      <c r="FN49" s="865"/>
      <c r="FO49" s="865"/>
      <c r="FP49" s="865"/>
      <c r="FQ49" s="865"/>
      <c r="FR49" s="865"/>
      <c r="FS49" s="865"/>
      <c r="FT49" s="865"/>
      <c r="FU49" s="865"/>
      <c r="FV49" s="865"/>
      <c r="FW49" s="865"/>
      <c r="FX49" s="865"/>
      <c r="FY49" s="865"/>
      <c r="FZ49" s="865"/>
      <c r="GA49" s="865"/>
      <c r="GB49" s="865"/>
      <c r="GC49" s="865"/>
      <c r="GD49" s="865"/>
      <c r="GE49" s="865"/>
      <c r="GF49" s="865"/>
      <c r="GG49" s="865"/>
      <c r="GH49" s="865"/>
      <c r="GI49" s="865"/>
      <c r="GJ49" s="865"/>
      <c r="GK49" s="865"/>
      <c r="GL49" s="865"/>
      <c r="GM49" s="865"/>
      <c r="GN49" s="865"/>
      <c r="GO49" s="865"/>
      <c r="GP49" s="865"/>
      <c r="GQ49" s="865"/>
      <c r="GR49" s="865"/>
      <c r="GS49" s="865"/>
      <c r="GT49" s="865"/>
      <c r="GU49" s="865"/>
      <c r="GV49" s="865"/>
      <c r="GW49" s="865"/>
      <c r="GX49" s="865"/>
      <c r="GY49" s="865"/>
      <c r="GZ49" s="865"/>
      <c r="HA49" s="865"/>
      <c r="HB49" s="865"/>
      <c r="HC49" s="865"/>
      <c r="HD49" s="865"/>
      <c r="HE49" s="865"/>
      <c r="HF49" s="865"/>
      <c r="HG49" s="865"/>
      <c r="HH49" s="865"/>
      <c r="HI49" s="865"/>
      <c r="HJ49" s="865"/>
      <c r="HK49" s="865"/>
      <c r="HL49" s="865"/>
      <c r="HM49" s="865"/>
      <c r="HN49" s="865"/>
      <c r="HO49" s="865"/>
      <c r="HP49" s="865"/>
      <c r="HQ49" s="865"/>
      <c r="HR49" s="865"/>
      <c r="HS49" s="865"/>
      <c r="HT49" s="865"/>
      <c r="HU49" s="865"/>
      <c r="HV49" s="865"/>
      <c r="HW49" s="865"/>
      <c r="HX49" s="865"/>
      <c r="HY49" s="865"/>
      <c r="HZ49" s="865"/>
      <c r="IA49" s="865"/>
      <c r="IB49" s="865"/>
      <c r="IC49" s="865"/>
      <c r="ID49" s="865"/>
      <c r="IE49" s="865"/>
      <c r="IF49" s="865"/>
      <c r="IG49" s="865"/>
      <c r="IH49" s="865"/>
      <c r="II49" s="865"/>
      <c r="IJ49" s="865"/>
      <c r="IK49" s="865"/>
      <c r="IL49" s="865"/>
    </row>
    <row r="50" spans="1:246" ht="13.5" customHeight="1" thickBot="1">
      <c r="A50" s="4"/>
      <c r="B50" s="8"/>
      <c r="C50" s="95" t="s">
        <v>110</v>
      </c>
      <c r="D50" s="5"/>
      <c r="E50" s="5"/>
      <c r="F50" s="5"/>
      <c r="G50" s="5"/>
      <c r="H50" s="5"/>
      <c r="I50" s="5"/>
      <c r="J50" s="5"/>
      <c r="K50" s="5"/>
      <c r="L50" s="5"/>
      <c r="M50" s="5"/>
      <c r="N50" s="5"/>
      <c r="O50" s="22"/>
      <c r="P50" s="4"/>
    </row>
    <row r="51" spans="1:246" ht="15.75" hidden="1" customHeight="1" thickBot="1">
      <c r="A51" s="4"/>
      <c r="B51" s="8"/>
      <c r="C51" s="1534" t="s">
        <v>648</v>
      </c>
      <c r="D51" s="1534"/>
      <c r="E51" s="1534"/>
      <c r="F51" s="1534"/>
      <c r="G51" s="1534"/>
      <c r="H51" s="1534"/>
      <c r="I51" s="1534"/>
      <c r="J51" s="1534"/>
      <c r="K51" s="1534"/>
      <c r="L51" s="1534"/>
      <c r="M51" s="1534"/>
      <c r="N51" s="1534"/>
      <c r="O51" s="22"/>
      <c r="P51" s="4"/>
    </row>
    <row r="52" spans="1:246" ht="13.5" thickBot="1">
      <c r="A52" s="4"/>
      <c r="B52" s="4"/>
      <c r="C52" s="4"/>
      <c r="D52" s="865"/>
      <c r="E52" s="8"/>
      <c r="F52" s="8"/>
      <c r="G52" s="8"/>
      <c r="H52" s="8"/>
      <c r="I52" s="8"/>
      <c r="J52" s="8"/>
      <c r="K52" s="8"/>
      <c r="L52" s="8"/>
      <c r="M52" s="166"/>
      <c r="N52" s="1170" t="str">
        <f>CONCATENATE(" ",+[1]MES!$B$2," ")</f>
        <v xml:space="preserve"> Novembro de 2012 </v>
      </c>
      <c r="O52" s="627">
        <v>15</v>
      </c>
      <c r="P52" s="4"/>
    </row>
    <row r="58" spans="1:246">
      <c r="B58" s="12"/>
    </row>
    <row r="63" spans="1:246" ht="8.25" customHeight="1"/>
    <row r="65" spans="6:15" ht="9" customHeight="1">
      <c r="O65" s="9"/>
    </row>
    <row r="66" spans="6:15" ht="8.25" customHeight="1">
      <c r="F66" s="1439"/>
      <c r="G66" s="1439"/>
      <c r="H66" s="1439"/>
      <c r="I66" s="1439"/>
      <c r="J66" s="1439"/>
      <c r="K66" s="1439"/>
      <c r="L66" s="1439"/>
      <c r="M66" s="1439"/>
      <c r="N66" s="1439"/>
      <c r="O66" s="1439"/>
    </row>
    <row r="67" spans="6:15" ht="9.7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sheetData>
  <mergeCells count="12">
    <mergeCell ref="C27:D28"/>
    <mergeCell ref="H28:N28"/>
    <mergeCell ref="C1:D1"/>
    <mergeCell ref="B2:D2"/>
    <mergeCell ref="C5:D6"/>
    <mergeCell ref="F6:L6"/>
    <mergeCell ref="C8:D8"/>
    <mergeCell ref="C30:D30"/>
    <mergeCell ref="C48:N48"/>
    <mergeCell ref="C49:N49"/>
    <mergeCell ref="C51:N51"/>
    <mergeCell ref="F66:O66"/>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AH108"/>
  <sheetViews>
    <sheetView zoomScale="120" zoomScaleNormal="120" workbookViewId="0"/>
  </sheetViews>
  <sheetFormatPr defaultRowHeight="12.75"/>
  <cols>
    <col min="1" max="1" width="1" style="295" customWidth="1"/>
    <col min="2" max="2" width="2.5703125" style="295" customWidth="1"/>
    <col min="3" max="3" width="0.140625" style="295" customWidth="1"/>
    <col min="4" max="4" width="27.28515625" style="295" customWidth="1"/>
    <col min="5" max="5" width="0.140625" style="295" hidden="1" customWidth="1"/>
    <col min="6" max="6" width="5.42578125" style="295" customWidth="1"/>
    <col min="7" max="7" width="0.28515625" style="295" customWidth="1"/>
    <col min="8" max="8" width="4.7109375" style="295" customWidth="1"/>
    <col min="9" max="9" width="0.28515625" style="295" customWidth="1"/>
    <col min="10" max="10" width="5.140625" style="295" customWidth="1"/>
    <col min="11" max="11" width="0.42578125" style="295" customWidth="1"/>
    <col min="12" max="12" width="4.85546875" style="295" customWidth="1"/>
    <col min="13" max="13" width="0.28515625" style="295" customWidth="1"/>
    <col min="14" max="14" width="5.28515625" style="295" customWidth="1"/>
    <col min="15" max="15" width="0.28515625" style="295" customWidth="1"/>
    <col min="16" max="16" width="5.28515625" style="295" customWidth="1"/>
    <col min="17" max="17" width="0.28515625" style="295" customWidth="1"/>
    <col min="18" max="18" width="4.5703125" style="295" customWidth="1"/>
    <col min="19" max="19" width="0.28515625" style="295" customWidth="1"/>
    <col min="20" max="20" width="4.140625" style="295" customWidth="1"/>
    <col min="21" max="21" width="0.28515625" style="295" customWidth="1"/>
    <col min="22" max="22" width="4.85546875" style="295" customWidth="1"/>
    <col min="23" max="23" width="0.5703125" style="295" customWidth="1"/>
    <col min="24" max="24" width="5" style="295" customWidth="1"/>
    <col min="25" max="25" width="0.28515625" style="295" customWidth="1"/>
    <col min="26" max="26" width="5" style="295" customWidth="1"/>
    <col min="27" max="27" width="0.28515625" style="1" customWidth="1"/>
    <col min="28" max="28" width="4.7109375" style="295" customWidth="1"/>
    <col min="29" max="29" width="0.28515625" style="295" customWidth="1"/>
    <col min="30" max="30" width="4.28515625" style="295" customWidth="1"/>
    <col min="31" max="31" width="2.5703125" style="295" customWidth="1"/>
    <col min="32" max="32" width="1" style="295" customWidth="1"/>
    <col min="33" max="16384" width="9.140625" style="295"/>
  </cols>
  <sheetData>
    <row r="1" spans="1:32" ht="13.5" customHeight="1" thickBot="1">
      <c r="A1" s="4"/>
      <c r="B1" s="245"/>
      <c r="C1" s="1549" t="s">
        <v>39</v>
      </c>
      <c r="D1" s="1549"/>
      <c r="E1" s="1549"/>
      <c r="F1" s="1549"/>
      <c r="G1" s="1549"/>
      <c r="H1" s="1549"/>
      <c r="I1" s="1549"/>
      <c r="J1" s="29"/>
      <c r="K1" s="29"/>
      <c r="L1" s="29"/>
      <c r="M1" s="29"/>
      <c r="N1" s="29"/>
      <c r="O1" s="29"/>
      <c r="P1" s="29"/>
      <c r="Q1" s="29"/>
      <c r="R1" s="29"/>
      <c r="S1" s="29"/>
      <c r="T1" s="29"/>
      <c r="U1" s="29"/>
      <c r="V1" s="29"/>
      <c r="W1" s="29"/>
      <c r="X1" s="1407"/>
      <c r="Y1" s="1407"/>
      <c r="Z1" s="1407"/>
      <c r="AA1" s="1407"/>
      <c r="AB1" s="1407"/>
      <c r="AC1" s="1407"/>
      <c r="AD1" s="1407" t="s">
        <v>202</v>
      </c>
      <c r="AE1" s="656"/>
      <c r="AF1" s="4"/>
    </row>
    <row r="2" spans="1:32" ht="6" customHeight="1">
      <c r="A2" s="4"/>
      <c r="B2" s="1419"/>
      <c r="C2" s="1408"/>
      <c r="D2" s="1408"/>
      <c r="E2" s="1408"/>
      <c r="F2" s="19"/>
      <c r="G2" s="19"/>
      <c r="H2" s="19"/>
      <c r="I2" s="19"/>
      <c r="J2" s="19"/>
      <c r="K2" s="19"/>
      <c r="L2" s="19"/>
      <c r="M2" s="19"/>
      <c r="N2" s="19"/>
      <c r="O2" s="19"/>
      <c r="P2" s="19"/>
      <c r="Q2" s="19"/>
      <c r="R2" s="19"/>
      <c r="S2" s="8"/>
      <c r="T2" s="8"/>
      <c r="U2" s="8"/>
      <c r="V2" s="8"/>
      <c r="W2" s="8"/>
      <c r="X2" s="8"/>
      <c r="Y2" s="8"/>
      <c r="Z2" s="8"/>
      <c r="AA2" s="8"/>
      <c r="AB2" s="8"/>
      <c r="AC2" s="8"/>
      <c r="AD2" s="8"/>
      <c r="AE2" s="19"/>
      <c r="AF2" s="8"/>
    </row>
    <row r="3" spans="1:32" ht="11.25" customHeight="1" thickBot="1">
      <c r="A3" s="4"/>
      <c r="B3" s="30"/>
      <c r="C3" s="23"/>
      <c r="D3" s="23"/>
      <c r="E3" s="23"/>
      <c r="F3" s="8"/>
      <c r="G3" s="8"/>
      <c r="H3" s="8"/>
      <c r="I3" s="8"/>
      <c r="J3" s="8"/>
      <c r="K3" s="8"/>
      <c r="L3" s="8"/>
      <c r="M3" s="8"/>
      <c r="N3" s="8"/>
      <c r="O3" s="8"/>
      <c r="P3" s="866"/>
      <c r="Q3" s="866"/>
      <c r="R3" s="866"/>
      <c r="S3" s="866"/>
      <c r="T3" s="866"/>
      <c r="U3" s="866"/>
      <c r="V3" s="866"/>
      <c r="W3" s="866"/>
      <c r="X3" s="866"/>
      <c r="Y3" s="866"/>
      <c r="Z3" s="866"/>
      <c r="AA3" s="866"/>
      <c r="AB3" s="866"/>
      <c r="AC3" s="866"/>
      <c r="AD3" s="866" t="s">
        <v>97</v>
      </c>
      <c r="AE3" s="8"/>
      <c r="AF3" s="8"/>
    </row>
    <row r="4" spans="1:32" ht="13.5" customHeight="1" thickBot="1">
      <c r="A4" s="4"/>
      <c r="B4" s="30"/>
      <c r="C4" s="601" t="s">
        <v>201</v>
      </c>
      <c r="D4" s="602"/>
      <c r="E4" s="602"/>
      <c r="F4" s="657"/>
      <c r="G4" s="657"/>
      <c r="H4" s="657"/>
      <c r="I4" s="657"/>
      <c r="J4" s="657"/>
      <c r="K4" s="657"/>
      <c r="L4" s="657"/>
      <c r="M4" s="657"/>
      <c r="N4" s="657"/>
      <c r="O4" s="657"/>
      <c r="P4" s="657"/>
      <c r="Q4" s="657"/>
      <c r="R4" s="603"/>
      <c r="S4" s="603"/>
      <c r="T4" s="603"/>
      <c r="U4" s="603"/>
      <c r="V4" s="603"/>
      <c r="W4" s="603"/>
      <c r="X4" s="603"/>
      <c r="Y4" s="603"/>
      <c r="Z4" s="603"/>
      <c r="AA4" s="603"/>
      <c r="AB4" s="603"/>
      <c r="AC4" s="603"/>
      <c r="AD4" s="603"/>
      <c r="AE4" s="8"/>
      <c r="AF4" s="8"/>
    </row>
    <row r="5" spans="1:32" ht="3.75" customHeight="1">
      <c r="A5" s="4"/>
      <c r="B5" s="30"/>
      <c r="C5" s="23"/>
      <c r="D5" s="23"/>
      <c r="E5" s="23"/>
      <c r="F5" s="8"/>
      <c r="G5" s="8"/>
      <c r="H5" s="8"/>
      <c r="I5" s="8"/>
      <c r="J5" s="1420"/>
      <c r="K5" s="1420"/>
      <c r="L5" s="8"/>
      <c r="M5" s="8"/>
      <c r="N5" s="8"/>
      <c r="O5" s="8"/>
      <c r="P5" s="658"/>
      <c r="Q5" s="658"/>
      <c r="R5" s="658"/>
      <c r="S5" s="658"/>
      <c r="T5" s="658"/>
      <c r="U5" s="658"/>
      <c r="V5" s="658"/>
      <c r="W5" s="658"/>
      <c r="X5" s="658"/>
      <c r="Y5" s="658"/>
      <c r="Z5" s="658"/>
      <c r="AA5" s="658"/>
      <c r="AB5" s="658"/>
      <c r="AC5" s="658"/>
      <c r="AD5" s="658"/>
      <c r="AE5" s="8"/>
      <c r="AF5" s="8"/>
    </row>
    <row r="6" spans="1:32" ht="13.5" customHeight="1">
      <c r="A6" s="4"/>
      <c r="B6" s="30"/>
      <c r="C6" s="659" t="s">
        <v>200</v>
      </c>
      <c r="D6" s="660"/>
      <c r="E6" s="661"/>
      <c r="F6" s="660"/>
      <c r="G6" s="660"/>
      <c r="H6" s="660"/>
      <c r="I6" s="660"/>
      <c r="J6" s="660"/>
      <c r="K6" s="660"/>
      <c r="L6" s="660"/>
      <c r="M6" s="660"/>
      <c r="N6" s="660"/>
      <c r="O6" s="660"/>
      <c r="P6" s="660"/>
      <c r="Q6" s="660"/>
      <c r="R6" s="660"/>
      <c r="S6" s="660"/>
      <c r="T6" s="660"/>
      <c r="U6" s="660"/>
      <c r="V6" s="660"/>
      <c r="W6" s="660"/>
      <c r="X6" s="660"/>
      <c r="Y6" s="660"/>
      <c r="Z6" s="660"/>
      <c r="AA6" s="660"/>
      <c r="AB6" s="660"/>
      <c r="AC6" s="660"/>
      <c r="AD6" s="662"/>
      <c r="AE6" s="8"/>
      <c r="AF6" s="8"/>
    </row>
    <row r="7" spans="1:32" ht="3.75" customHeight="1">
      <c r="A7" s="4"/>
      <c r="B7" s="30"/>
      <c r="C7" s="1666" t="s">
        <v>106</v>
      </c>
      <c r="D7" s="1666"/>
      <c r="E7" s="23"/>
      <c r="F7" s="1420"/>
      <c r="G7" s="1420"/>
      <c r="H7" s="1420"/>
      <c r="I7" s="1420"/>
      <c r="J7" s="1420"/>
      <c r="K7" s="1420"/>
      <c r="L7" s="1420"/>
      <c r="M7" s="1420"/>
      <c r="N7" s="1420"/>
      <c r="O7" s="1420"/>
      <c r="P7" s="1"/>
      <c r="Q7" s="1420"/>
      <c r="R7" s="1420"/>
      <c r="S7" s="1420"/>
      <c r="T7" s="1420"/>
      <c r="U7" s="1420"/>
      <c r="V7" s="8"/>
      <c r="W7" s="8"/>
      <c r="X7" s="8"/>
      <c r="Y7" s="8"/>
      <c r="Z7" s="8"/>
      <c r="AA7" s="8"/>
      <c r="AB7" s="8"/>
      <c r="AC7" s="243"/>
      <c r="AD7" s="8"/>
      <c r="AE7" s="8"/>
      <c r="AF7" s="8"/>
    </row>
    <row r="8" spans="1:32" ht="11.25" customHeight="1">
      <c r="A8" s="4"/>
      <c r="B8" s="30"/>
      <c r="C8" s="1667"/>
      <c r="D8" s="1667"/>
      <c r="E8" s="1421"/>
      <c r="F8" s="1635">
        <v>2011</v>
      </c>
      <c r="G8" s="1635"/>
      <c r="H8" s="1635"/>
      <c r="I8" s="1635"/>
      <c r="J8" s="1635"/>
      <c r="K8" s="243"/>
      <c r="L8" s="1635">
        <v>2012</v>
      </c>
      <c r="M8" s="1635"/>
      <c r="N8" s="1635"/>
      <c r="O8" s="1635"/>
      <c r="P8" s="1635"/>
      <c r="Q8" s="1635"/>
      <c r="R8" s="1635"/>
      <c r="S8" s="1635"/>
      <c r="T8" s="1635"/>
      <c r="U8" s="1635"/>
      <c r="V8" s="1635"/>
      <c r="W8" s="1635"/>
      <c r="X8" s="1635"/>
      <c r="Y8" s="1635"/>
      <c r="Z8" s="1635"/>
      <c r="AA8" s="1635"/>
      <c r="AB8" s="1635"/>
      <c r="AC8" s="1635"/>
      <c r="AD8" s="1635"/>
      <c r="AE8" s="8"/>
      <c r="AF8" s="8"/>
    </row>
    <row r="9" spans="1:32" ht="11.25" customHeight="1">
      <c r="A9" s="4"/>
      <c r="B9" s="30"/>
      <c r="C9" s="1421"/>
      <c r="D9" s="1421"/>
      <c r="E9" s="1421"/>
      <c r="F9" s="628" t="s">
        <v>146</v>
      </c>
      <c r="G9" s="5"/>
      <c r="H9" s="628" t="s">
        <v>145</v>
      </c>
      <c r="I9" s="5"/>
      <c r="J9" s="628" t="s">
        <v>144</v>
      </c>
      <c r="K9" s="5"/>
      <c r="L9" s="628" t="s">
        <v>143</v>
      </c>
      <c r="M9" s="5"/>
      <c r="N9" s="628" t="s">
        <v>154</v>
      </c>
      <c r="O9" s="5"/>
      <c r="P9" s="628" t="s">
        <v>153</v>
      </c>
      <c r="Q9" s="5"/>
      <c r="R9" s="628" t="s">
        <v>152</v>
      </c>
      <c r="S9" s="5"/>
      <c r="T9" s="628" t="s">
        <v>151</v>
      </c>
      <c r="U9" s="5"/>
      <c r="V9" s="628" t="s">
        <v>150</v>
      </c>
      <c r="W9" s="5"/>
      <c r="X9" s="628" t="s">
        <v>149</v>
      </c>
      <c r="Y9" s="5"/>
      <c r="Z9" s="628" t="s">
        <v>148</v>
      </c>
      <c r="AA9" s="5"/>
      <c r="AB9" s="628" t="s">
        <v>147</v>
      </c>
      <c r="AC9" s="5"/>
      <c r="AD9" s="628" t="s">
        <v>146</v>
      </c>
      <c r="AE9" s="5"/>
      <c r="AF9" s="8"/>
    </row>
    <row r="10" spans="1:32" s="606" customFormat="1" ht="12.75" customHeight="1">
      <c r="A10" s="604"/>
      <c r="B10" s="663"/>
      <c r="C10" s="1647" t="s">
        <v>164</v>
      </c>
      <c r="D10" s="1647"/>
      <c r="E10" s="1410"/>
      <c r="F10" s="664">
        <v>7</v>
      </c>
      <c r="G10" s="664">
        <v>0</v>
      </c>
      <c r="H10" s="664">
        <v>9</v>
      </c>
      <c r="I10" s="664">
        <v>0</v>
      </c>
      <c r="J10" s="665">
        <v>6</v>
      </c>
      <c r="K10" s="664">
        <v>0</v>
      </c>
      <c r="L10" s="665">
        <v>7</v>
      </c>
      <c r="M10" s="664">
        <v>0</v>
      </c>
      <c r="N10" s="665">
        <v>6</v>
      </c>
      <c r="O10" s="664">
        <v>0</v>
      </c>
      <c r="P10" s="665">
        <v>3</v>
      </c>
      <c r="Q10" s="664">
        <v>0</v>
      </c>
      <c r="R10" s="665">
        <v>9</v>
      </c>
      <c r="S10" s="5"/>
      <c r="T10" s="665">
        <v>22</v>
      </c>
      <c r="U10" s="5"/>
      <c r="V10" s="665">
        <v>8</v>
      </c>
      <c r="W10" s="5"/>
      <c r="X10" s="665">
        <v>12</v>
      </c>
      <c r="Y10" s="5"/>
      <c r="Z10" s="665">
        <v>15</v>
      </c>
      <c r="AA10" s="5"/>
      <c r="AB10" s="665">
        <v>7</v>
      </c>
      <c r="AC10" s="5"/>
      <c r="AD10" s="665">
        <v>6</v>
      </c>
      <c r="AE10" s="5"/>
      <c r="AF10" s="605"/>
    </row>
    <row r="11" spans="1:32" s="50" customFormat="1" ht="11.25" customHeight="1">
      <c r="A11" s="666"/>
      <c r="B11" s="667"/>
      <c r="C11" s="668"/>
      <c r="D11" s="1413" t="s">
        <v>739</v>
      </c>
      <c r="E11" s="668"/>
      <c r="F11" s="669">
        <v>3</v>
      </c>
      <c r="G11" s="5"/>
      <c r="H11" s="669">
        <v>4</v>
      </c>
      <c r="I11" s="5"/>
      <c r="J11" s="670">
        <v>2</v>
      </c>
      <c r="K11" s="5"/>
      <c r="L11" s="670">
        <v>4</v>
      </c>
      <c r="M11" s="5"/>
      <c r="N11" s="670">
        <v>2</v>
      </c>
      <c r="O11" s="5"/>
      <c r="P11" s="670">
        <v>1</v>
      </c>
      <c r="Q11" s="5"/>
      <c r="R11" s="670">
        <v>2</v>
      </c>
      <c r="S11" s="5"/>
      <c r="T11" s="670">
        <v>4</v>
      </c>
      <c r="U11" s="5"/>
      <c r="V11" s="670">
        <v>4</v>
      </c>
      <c r="W11" s="5"/>
      <c r="X11" s="670">
        <v>3</v>
      </c>
      <c r="Y11" s="5"/>
      <c r="Z11" s="670">
        <v>7</v>
      </c>
      <c r="AA11" s="5"/>
      <c r="AB11" s="670">
        <v>3</v>
      </c>
      <c r="AC11" s="5"/>
      <c r="AD11" s="670">
        <v>1</v>
      </c>
      <c r="AE11" s="5"/>
      <c r="AF11" s="23"/>
    </row>
    <row r="12" spans="1:32" s="50" customFormat="1" ht="11.25" customHeight="1">
      <c r="A12" s="666"/>
      <c r="B12" s="667"/>
      <c r="C12" s="668"/>
      <c r="D12" s="1413" t="s">
        <v>740</v>
      </c>
      <c r="E12" s="668"/>
      <c r="F12" s="669">
        <v>1</v>
      </c>
      <c r="G12" s="5"/>
      <c r="H12" s="669">
        <v>1</v>
      </c>
      <c r="I12" s="5"/>
      <c r="J12" s="670">
        <v>3</v>
      </c>
      <c r="K12" s="5"/>
      <c r="L12" s="670" t="s">
        <v>11</v>
      </c>
      <c r="M12" s="5"/>
      <c r="N12" s="670">
        <v>2</v>
      </c>
      <c r="O12" s="5"/>
      <c r="P12" s="670" t="s">
        <v>11</v>
      </c>
      <c r="Q12" s="5"/>
      <c r="R12" s="670">
        <v>1</v>
      </c>
      <c r="S12" s="5"/>
      <c r="T12" s="670">
        <v>2</v>
      </c>
      <c r="U12" s="5"/>
      <c r="V12" s="670">
        <v>1</v>
      </c>
      <c r="W12" s="5"/>
      <c r="X12" s="670">
        <v>1</v>
      </c>
      <c r="Y12" s="5"/>
      <c r="Z12" s="670">
        <v>1</v>
      </c>
      <c r="AA12" s="5"/>
      <c r="AB12" s="670" t="s">
        <v>11</v>
      </c>
      <c r="AC12" s="5"/>
      <c r="AD12" s="670">
        <v>1</v>
      </c>
      <c r="AE12" s="5"/>
      <c r="AF12" s="23"/>
    </row>
    <row r="13" spans="1:32" s="50" customFormat="1" ht="11.25" customHeight="1">
      <c r="A13" s="666"/>
      <c r="B13" s="667"/>
      <c r="C13" s="668"/>
      <c r="D13" s="1413" t="s">
        <v>741</v>
      </c>
      <c r="E13" s="668"/>
      <c r="F13" s="669">
        <v>3</v>
      </c>
      <c r="G13" s="5"/>
      <c r="H13" s="669">
        <v>4</v>
      </c>
      <c r="I13" s="5"/>
      <c r="J13" s="670">
        <v>1</v>
      </c>
      <c r="K13" s="5"/>
      <c r="L13" s="670">
        <v>3</v>
      </c>
      <c r="M13" s="5"/>
      <c r="N13" s="670">
        <v>2</v>
      </c>
      <c r="O13" s="5"/>
      <c r="P13" s="670">
        <v>2</v>
      </c>
      <c r="Q13" s="5"/>
      <c r="R13" s="670">
        <v>6</v>
      </c>
      <c r="S13" s="5"/>
      <c r="T13" s="670">
        <v>4</v>
      </c>
      <c r="U13" s="5"/>
      <c r="V13" s="670">
        <v>2</v>
      </c>
      <c r="W13" s="5"/>
      <c r="X13" s="670">
        <v>7</v>
      </c>
      <c r="Y13" s="5"/>
      <c r="Z13" s="670">
        <v>6</v>
      </c>
      <c r="AA13" s="5"/>
      <c r="AB13" s="670">
        <v>2</v>
      </c>
      <c r="AC13" s="5"/>
      <c r="AD13" s="670">
        <v>4</v>
      </c>
      <c r="AE13" s="5"/>
      <c r="AF13" s="23"/>
    </row>
    <row r="14" spans="1:32" s="50" customFormat="1" ht="11.25" customHeight="1">
      <c r="A14" s="666"/>
      <c r="B14" s="667"/>
      <c r="C14" s="668"/>
      <c r="D14" s="1413" t="s">
        <v>742</v>
      </c>
      <c r="E14" s="668"/>
      <c r="F14" s="669" t="s">
        <v>11</v>
      </c>
      <c r="G14" s="5"/>
      <c r="H14" s="669" t="s">
        <v>11</v>
      </c>
      <c r="I14" s="5"/>
      <c r="J14" s="669" t="s">
        <v>11</v>
      </c>
      <c r="K14" s="5"/>
      <c r="L14" s="669" t="s">
        <v>11</v>
      </c>
      <c r="M14" s="5"/>
      <c r="N14" s="669" t="s">
        <v>11</v>
      </c>
      <c r="O14" s="5"/>
      <c r="P14" s="669" t="s">
        <v>11</v>
      </c>
      <c r="Q14" s="5"/>
      <c r="R14" s="669" t="s">
        <v>11</v>
      </c>
      <c r="S14" s="5"/>
      <c r="T14" s="669" t="s">
        <v>11</v>
      </c>
      <c r="U14" s="5"/>
      <c r="V14" s="669" t="s">
        <v>11</v>
      </c>
      <c r="W14" s="5"/>
      <c r="X14" s="669" t="s">
        <v>11</v>
      </c>
      <c r="Y14" s="5"/>
      <c r="Z14" s="669" t="s">
        <v>11</v>
      </c>
      <c r="AA14" s="5"/>
      <c r="AB14" s="670">
        <v>2</v>
      </c>
      <c r="AC14" s="5"/>
      <c r="AD14" s="670" t="s">
        <v>11</v>
      </c>
      <c r="AE14" s="5"/>
      <c r="AF14" s="23"/>
    </row>
    <row r="15" spans="1:32" s="50" customFormat="1" ht="11.25" customHeight="1">
      <c r="A15" s="666"/>
      <c r="B15" s="667"/>
      <c r="C15" s="668"/>
      <c r="D15" s="1413" t="s">
        <v>743</v>
      </c>
      <c r="E15" s="668"/>
      <c r="F15" s="669" t="s">
        <v>11</v>
      </c>
      <c r="G15" s="1421"/>
      <c r="H15" s="669" t="s">
        <v>11</v>
      </c>
      <c r="I15" s="1421"/>
      <c r="J15" s="670" t="s">
        <v>11</v>
      </c>
      <c r="K15" s="1421"/>
      <c r="L15" s="670" t="s">
        <v>11</v>
      </c>
      <c r="M15" s="1421"/>
      <c r="N15" s="670" t="s">
        <v>11</v>
      </c>
      <c r="O15" s="1421"/>
      <c r="P15" s="670" t="s">
        <v>11</v>
      </c>
      <c r="Q15" s="1421"/>
      <c r="R15" s="670" t="s">
        <v>11</v>
      </c>
      <c r="S15" s="1421"/>
      <c r="T15" s="670" t="s">
        <v>11</v>
      </c>
      <c r="U15" s="1421"/>
      <c r="V15" s="670">
        <v>1</v>
      </c>
      <c r="W15" s="1421"/>
      <c r="X15" s="670" t="s">
        <v>11</v>
      </c>
      <c r="Y15" s="1421"/>
      <c r="Z15" s="670" t="s">
        <v>11</v>
      </c>
      <c r="AA15" s="1421"/>
      <c r="AB15" s="670" t="s">
        <v>11</v>
      </c>
      <c r="AC15" s="1421"/>
      <c r="AD15" s="670" t="s">
        <v>11</v>
      </c>
      <c r="AE15" s="1421"/>
      <c r="AF15" s="23"/>
    </row>
    <row r="16" spans="1:32" s="50" customFormat="1" ht="11.25" customHeight="1">
      <c r="A16" s="666"/>
      <c r="B16" s="667"/>
      <c r="C16" s="668"/>
      <c r="D16" s="1413" t="s">
        <v>744</v>
      </c>
      <c r="E16" s="668"/>
      <c r="F16" s="669" t="s">
        <v>11</v>
      </c>
      <c r="G16" s="1421"/>
      <c r="H16" s="669" t="s">
        <v>11</v>
      </c>
      <c r="I16" s="1421"/>
      <c r="J16" s="670" t="s">
        <v>11</v>
      </c>
      <c r="K16" s="1421"/>
      <c r="L16" s="670" t="s">
        <v>11</v>
      </c>
      <c r="M16" s="1421"/>
      <c r="N16" s="670" t="s">
        <v>11</v>
      </c>
      <c r="O16" s="1421"/>
      <c r="P16" s="670" t="s">
        <v>11</v>
      </c>
      <c r="Q16" s="1421"/>
      <c r="R16" s="670" t="s">
        <v>11</v>
      </c>
      <c r="S16" s="1421"/>
      <c r="T16" s="670" t="s">
        <v>11</v>
      </c>
      <c r="U16" s="1421"/>
      <c r="V16" s="670" t="s">
        <v>11</v>
      </c>
      <c r="W16" s="1421"/>
      <c r="X16" s="670">
        <v>1</v>
      </c>
      <c r="Y16" s="1421"/>
      <c r="Z16" s="670" t="s">
        <v>11</v>
      </c>
      <c r="AA16" s="1421"/>
      <c r="AB16" s="670" t="s">
        <v>11</v>
      </c>
      <c r="AC16" s="1421"/>
      <c r="AD16" s="670" t="s">
        <v>11</v>
      </c>
      <c r="AE16" s="1421"/>
      <c r="AF16" s="23"/>
    </row>
    <row r="17" spans="1:34" s="50" customFormat="1" ht="11.25" customHeight="1">
      <c r="A17" s="666"/>
      <c r="B17" s="667"/>
      <c r="C17" s="668"/>
      <c r="D17" s="1413" t="s">
        <v>745</v>
      </c>
      <c r="E17" s="668"/>
      <c r="F17" s="669" t="s">
        <v>11</v>
      </c>
      <c r="G17" s="1421"/>
      <c r="H17" s="669" t="s">
        <v>11</v>
      </c>
      <c r="I17" s="1421"/>
      <c r="J17" s="670" t="s">
        <v>11</v>
      </c>
      <c r="K17" s="1421"/>
      <c r="L17" s="670" t="s">
        <v>11</v>
      </c>
      <c r="M17" s="1421"/>
      <c r="N17" s="670" t="s">
        <v>11</v>
      </c>
      <c r="O17" s="1421"/>
      <c r="P17" s="670" t="s">
        <v>11</v>
      </c>
      <c r="Q17" s="1421"/>
      <c r="R17" s="670" t="s">
        <v>11</v>
      </c>
      <c r="S17" s="1421"/>
      <c r="T17" s="670">
        <v>12</v>
      </c>
      <c r="U17" s="1421"/>
      <c r="V17" s="670" t="s">
        <v>11</v>
      </c>
      <c r="W17" s="1421"/>
      <c r="X17" s="670" t="s">
        <v>11</v>
      </c>
      <c r="Y17" s="1421"/>
      <c r="Z17" s="670" t="s">
        <v>11</v>
      </c>
      <c r="AA17" s="1421"/>
      <c r="AB17" s="670" t="s">
        <v>11</v>
      </c>
      <c r="AC17" s="1421"/>
      <c r="AD17" s="670" t="s">
        <v>11</v>
      </c>
      <c r="AE17" s="1421"/>
      <c r="AF17" s="23"/>
    </row>
    <row r="18" spans="1:34" s="606" customFormat="1" ht="12.75" customHeight="1">
      <c r="A18" s="671"/>
      <c r="B18" s="672"/>
      <c r="C18" s="1410" t="s">
        <v>516</v>
      </c>
      <c r="D18" s="673"/>
      <c r="E18" s="673"/>
      <c r="F18" s="664">
        <v>2</v>
      </c>
      <c r="G18" s="5"/>
      <c r="H18" s="664">
        <v>5</v>
      </c>
      <c r="I18" s="5"/>
      <c r="J18" s="665">
        <v>1</v>
      </c>
      <c r="K18" s="5"/>
      <c r="L18" s="665">
        <v>6</v>
      </c>
      <c r="M18" s="5"/>
      <c r="N18" s="665">
        <v>3</v>
      </c>
      <c r="O18" s="5"/>
      <c r="P18" s="665">
        <v>3</v>
      </c>
      <c r="Q18" s="5"/>
      <c r="R18" s="665">
        <v>6</v>
      </c>
      <c r="S18" s="5"/>
      <c r="T18" s="665">
        <v>7</v>
      </c>
      <c r="U18" s="5"/>
      <c r="V18" s="665">
        <v>3</v>
      </c>
      <c r="W18" s="5"/>
      <c r="X18" s="665">
        <v>6</v>
      </c>
      <c r="Y18" s="5"/>
      <c r="Z18" s="665">
        <v>6</v>
      </c>
      <c r="AA18" s="5"/>
      <c r="AB18" s="665">
        <v>3</v>
      </c>
      <c r="AC18" s="5"/>
      <c r="AD18" s="665">
        <v>3</v>
      </c>
      <c r="AE18" s="5"/>
      <c r="AF18" s="605"/>
    </row>
    <row r="19" spans="1:34" s="678" customFormat="1" ht="13.5" customHeight="1">
      <c r="A19" s="674"/>
      <c r="B19" s="675"/>
      <c r="C19" s="1410" t="s">
        <v>515</v>
      </c>
      <c r="D19" s="1410"/>
      <c r="E19" s="1410"/>
      <c r="F19" s="676">
        <v>11698</v>
      </c>
      <c r="G19" s="5"/>
      <c r="H19" s="676">
        <v>4299</v>
      </c>
      <c r="I19" s="5"/>
      <c r="J19" s="677">
        <v>520</v>
      </c>
      <c r="K19" s="5"/>
      <c r="L19" s="677">
        <v>92405</v>
      </c>
      <c r="M19" s="5"/>
      <c r="N19" s="677">
        <v>109065</v>
      </c>
      <c r="O19" s="5"/>
      <c r="P19" s="677">
        <v>1099</v>
      </c>
      <c r="Q19" s="5"/>
      <c r="R19" s="677">
        <v>798</v>
      </c>
      <c r="S19" s="5"/>
      <c r="T19" s="677">
        <v>4028</v>
      </c>
      <c r="U19" s="5"/>
      <c r="V19" s="677">
        <v>952</v>
      </c>
      <c r="W19" s="5"/>
      <c r="X19" s="677">
        <v>77896</v>
      </c>
      <c r="Y19" s="5"/>
      <c r="Z19" s="677">
        <v>9432</v>
      </c>
      <c r="AA19" s="5"/>
      <c r="AB19" s="677">
        <v>4569</v>
      </c>
      <c r="AC19" s="5"/>
      <c r="AD19" s="677">
        <v>3056</v>
      </c>
      <c r="AE19" s="5"/>
      <c r="AF19" s="95"/>
    </row>
    <row r="20" spans="1:34" ht="11.25" customHeight="1">
      <c r="A20" s="4"/>
      <c r="B20" s="30"/>
      <c r="C20" s="1668" t="s">
        <v>199</v>
      </c>
      <c r="D20" s="1668"/>
      <c r="E20" s="18"/>
      <c r="F20" s="1225" t="s">
        <v>11</v>
      </c>
      <c r="G20" s="5"/>
      <c r="H20" s="1225" t="s">
        <v>11</v>
      </c>
      <c r="I20" s="5"/>
      <c r="J20" s="679" t="s">
        <v>11</v>
      </c>
      <c r="K20" s="5"/>
      <c r="L20" s="679" t="s">
        <v>11</v>
      </c>
      <c r="M20" s="5"/>
      <c r="N20" s="679" t="s">
        <v>11</v>
      </c>
      <c r="O20" s="5"/>
      <c r="P20" s="679" t="s">
        <v>11</v>
      </c>
      <c r="Q20" s="5"/>
      <c r="R20" s="679" t="s">
        <v>11</v>
      </c>
      <c r="S20" s="5"/>
      <c r="T20" s="679" t="s">
        <v>11</v>
      </c>
      <c r="U20" s="5"/>
      <c r="V20" s="679" t="s">
        <v>11</v>
      </c>
      <c r="W20" s="5"/>
      <c r="X20" s="679" t="s">
        <v>11</v>
      </c>
      <c r="Y20" s="5"/>
      <c r="Z20" s="679" t="s">
        <v>11</v>
      </c>
      <c r="AA20" s="5"/>
      <c r="AB20" s="679" t="s">
        <v>11</v>
      </c>
      <c r="AC20" s="5"/>
      <c r="AD20" s="679" t="s">
        <v>11</v>
      </c>
      <c r="AE20" s="5"/>
      <c r="AF20" s="8"/>
    </row>
    <row r="21" spans="1:34" ht="11.25" customHeight="1">
      <c r="A21" s="4"/>
      <c r="B21" s="30"/>
      <c r="C21" s="1668" t="s">
        <v>198</v>
      </c>
      <c r="D21" s="1668"/>
      <c r="E21" s="18"/>
      <c r="F21" s="1225" t="s">
        <v>11</v>
      </c>
      <c r="G21" s="5"/>
      <c r="H21" s="1225" t="s">
        <v>11</v>
      </c>
      <c r="I21" s="5"/>
      <c r="J21" s="679" t="s">
        <v>11</v>
      </c>
      <c r="K21" s="5"/>
      <c r="L21" s="679" t="s">
        <v>11</v>
      </c>
      <c r="M21" s="5"/>
      <c r="N21" s="679" t="s">
        <v>11</v>
      </c>
      <c r="O21" s="5"/>
      <c r="P21" s="679" t="s">
        <v>11</v>
      </c>
      <c r="Q21" s="5"/>
      <c r="R21" s="679" t="s">
        <v>11</v>
      </c>
      <c r="S21" s="5"/>
      <c r="T21" s="679" t="s">
        <v>11</v>
      </c>
      <c r="U21" s="5"/>
      <c r="V21" s="679" t="s">
        <v>11</v>
      </c>
      <c r="W21" s="5"/>
      <c r="X21" s="679" t="s">
        <v>11</v>
      </c>
      <c r="Y21" s="5"/>
      <c r="Z21" s="679" t="s">
        <v>11</v>
      </c>
      <c r="AA21" s="5"/>
      <c r="AB21" s="679" t="s">
        <v>11</v>
      </c>
      <c r="AC21" s="5"/>
      <c r="AD21" s="679" t="s">
        <v>11</v>
      </c>
      <c r="AE21" s="5"/>
      <c r="AF21" s="8"/>
    </row>
    <row r="22" spans="1:34" ht="11.25" customHeight="1">
      <c r="A22" s="4"/>
      <c r="B22" s="30"/>
      <c r="C22" s="1668" t="s">
        <v>197</v>
      </c>
      <c r="D22" s="1668"/>
      <c r="E22" s="18"/>
      <c r="F22" s="1225" t="s">
        <v>11</v>
      </c>
      <c r="G22" s="5"/>
      <c r="H22" s="1225">
        <v>142</v>
      </c>
      <c r="I22" s="5"/>
      <c r="J22" s="679" t="s">
        <v>11</v>
      </c>
      <c r="K22" s="5"/>
      <c r="L22" s="679">
        <v>126</v>
      </c>
      <c r="M22" s="5"/>
      <c r="N22" s="679" t="s">
        <v>11</v>
      </c>
      <c r="O22" s="5"/>
      <c r="P22" s="679">
        <v>440</v>
      </c>
      <c r="Q22" s="5"/>
      <c r="R22" s="679">
        <v>600</v>
      </c>
      <c r="S22" s="5"/>
      <c r="T22" s="679">
        <v>210</v>
      </c>
      <c r="U22" s="5"/>
      <c r="V22" s="679">
        <v>373</v>
      </c>
      <c r="W22" s="5"/>
      <c r="X22" s="679">
        <v>3462</v>
      </c>
      <c r="Y22" s="5"/>
      <c r="Z22" s="679">
        <v>8583</v>
      </c>
      <c r="AA22" s="5"/>
      <c r="AB22" s="679">
        <v>4289</v>
      </c>
      <c r="AC22" s="5"/>
      <c r="AD22" s="679">
        <v>3046</v>
      </c>
      <c r="AE22" s="5"/>
      <c r="AF22" s="8"/>
      <c r="AG22" s="106"/>
      <c r="AH22" s="106"/>
    </row>
    <row r="23" spans="1:34" ht="11.25" customHeight="1">
      <c r="A23" s="4"/>
      <c r="B23" s="30"/>
      <c r="C23" s="1657" t="s">
        <v>196</v>
      </c>
      <c r="D23" s="1657"/>
      <c r="E23" s="18"/>
      <c r="F23" s="1225" t="s">
        <v>11</v>
      </c>
      <c r="G23" s="1225" t="s">
        <v>11</v>
      </c>
      <c r="H23" s="1225" t="s">
        <v>11</v>
      </c>
      <c r="I23" s="1225" t="s">
        <v>11</v>
      </c>
      <c r="J23" s="679" t="s">
        <v>11</v>
      </c>
      <c r="K23" s="1225"/>
      <c r="L23" s="679" t="s">
        <v>11</v>
      </c>
      <c r="M23" s="1225" t="s">
        <v>11</v>
      </c>
      <c r="N23" s="679" t="s">
        <v>11</v>
      </c>
      <c r="O23" s="1225"/>
      <c r="P23" s="679" t="s">
        <v>11</v>
      </c>
      <c r="Q23" s="1225"/>
      <c r="R23" s="679" t="s">
        <v>11</v>
      </c>
      <c r="S23" s="5"/>
      <c r="T23" s="679" t="s">
        <v>11</v>
      </c>
      <c r="U23" s="5"/>
      <c r="V23" s="679" t="s">
        <v>11</v>
      </c>
      <c r="W23" s="5"/>
      <c r="X23" s="679" t="s">
        <v>11</v>
      </c>
      <c r="Y23" s="5"/>
      <c r="Z23" s="679" t="s">
        <v>11</v>
      </c>
      <c r="AA23" s="5"/>
      <c r="AB23" s="679" t="s">
        <v>11</v>
      </c>
      <c r="AC23" s="5"/>
      <c r="AD23" s="679" t="s">
        <v>11</v>
      </c>
      <c r="AE23" s="5"/>
      <c r="AF23" s="8"/>
    </row>
    <row r="24" spans="1:34" ht="11.25" customHeight="1">
      <c r="A24" s="4"/>
      <c r="B24" s="30"/>
      <c r="C24" s="1657" t="s">
        <v>195</v>
      </c>
      <c r="D24" s="1657"/>
      <c r="E24" s="18"/>
      <c r="F24" s="1225" t="s">
        <v>11</v>
      </c>
      <c r="G24" s="1225" t="s">
        <v>11</v>
      </c>
      <c r="H24" s="1225" t="s">
        <v>11</v>
      </c>
      <c r="I24" s="1225" t="s">
        <v>11</v>
      </c>
      <c r="J24" s="679" t="s">
        <v>11</v>
      </c>
      <c r="K24" s="1225"/>
      <c r="L24" s="679" t="s">
        <v>11</v>
      </c>
      <c r="M24" s="1225" t="s">
        <v>11</v>
      </c>
      <c r="N24" s="679" t="s">
        <v>11</v>
      </c>
      <c r="O24" s="1225"/>
      <c r="P24" s="679" t="s">
        <v>11</v>
      </c>
      <c r="Q24" s="1225"/>
      <c r="R24" s="679" t="s">
        <v>11</v>
      </c>
      <c r="S24" s="5"/>
      <c r="T24" s="679" t="s">
        <v>11</v>
      </c>
      <c r="U24" s="5"/>
      <c r="V24" s="679" t="s">
        <v>11</v>
      </c>
      <c r="W24" s="5"/>
      <c r="X24" s="679" t="s">
        <v>11</v>
      </c>
      <c r="Y24" s="5"/>
      <c r="Z24" s="679" t="s">
        <v>11</v>
      </c>
      <c r="AA24" s="5"/>
      <c r="AB24" s="679" t="s">
        <v>11</v>
      </c>
      <c r="AC24" s="5"/>
      <c r="AD24" s="679" t="s">
        <v>11</v>
      </c>
      <c r="AE24" s="5"/>
      <c r="AF24" s="8"/>
    </row>
    <row r="25" spans="1:34" ht="11.25" customHeight="1">
      <c r="A25" s="4"/>
      <c r="B25" s="30"/>
      <c r="C25" s="1668" t="s">
        <v>194</v>
      </c>
      <c r="D25" s="1668"/>
      <c r="E25" s="18"/>
      <c r="F25" s="1225" t="s">
        <v>11</v>
      </c>
      <c r="G25" s="1225" t="s">
        <v>11</v>
      </c>
      <c r="H25" s="1225" t="s">
        <v>11</v>
      </c>
      <c r="I25" s="1225" t="s">
        <v>11</v>
      </c>
      <c r="J25" s="679" t="s">
        <v>11</v>
      </c>
      <c r="K25" s="1225"/>
      <c r="L25" s="679" t="s">
        <v>11</v>
      </c>
      <c r="M25" s="1225" t="s">
        <v>11</v>
      </c>
      <c r="N25" s="679" t="s">
        <v>11</v>
      </c>
      <c r="O25" s="1225"/>
      <c r="P25" s="679" t="s">
        <v>11</v>
      </c>
      <c r="Q25" s="1225"/>
      <c r="R25" s="679" t="s">
        <v>11</v>
      </c>
      <c r="S25" s="5"/>
      <c r="T25" s="679" t="s">
        <v>11</v>
      </c>
      <c r="U25" s="5"/>
      <c r="V25" s="679" t="s">
        <v>11</v>
      </c>
      <c r="W25" s="5"/>
      <c r="X25" s="679" t="s">
        <v>11</v>
      </c>
      <c r="Y25" s="5"/>
      <c r="Z25" s="679" t="s">
        <v>11</v>
      </c>
      <c r="AA25" s="5"/>
      <c r="AB25" s="679" t="s">
        <v>11</v>
      </c>
      <c r="AC25" s="5"/>
      <c r="AD25" s="679" t="s">
        <v>11</v>
      </c>
      <c r="AE25" s="5"/>
      <c r="AF25" s="8"/>
    </row>
    <row r="26" spans="1:34" ht="11.25" customHeight="1">
      <c r="A26" s="4"/>
      <c r="B26" s="30"/>
      <c r="C26" s="1668" t="s">
        <v>193</v>
      </c>
      <c r="D26" s="1668"/>
      <c r="E26" s="18"/>
      <c r="F26" s="1225">
        <v>1276</v>
      </c>
      <c r="G26" s="5"/>
      <c r="H26" s="1225">
        <v>3803</v>
      </c>
      <c r="I26" s="5"/>
      <c r="J26" s="679" t="s">
        <v>11</v>
      </c>
      <c r="K26" s="5"/>
      <c r="L26" s="679">
        <v>11960</v>
      </c>
      <c r="M26" s="5"/>
      <c r="N26" s="679" t="s">
        <v>11</v>
      </c>
      <c r="O26" s="5"/>
      <c r="P26" s="679" t="s">
        <v>11</v>
      </c>
      <c r="Q26" s="5"/>
      <c r="R26" s="679" t="s">
        <v>11</v>
      </c>
      <c r="S26" s="5"/>
      <c r="T26" s="679">
        <v>1648</v>
      </c>
      <c r="U26" s="5"/>
      <c r="V26" s="679">
        <v>579</v>
      </c>
      <c r="W26" s="5"/>
      <c r="X26" s="679">
        <v>702</v>
      </c>
      <c r="Y26" s="5"/>
      <c r="Z26" s="679" t="s">
        <v>11</v>
      </c>
      <c r="AA26" s="5"/>
      <c r="AB26" s="679" t="s">
        <v>11</v>
      </c>
      <c r="AC26" s="5"/>
      <c r="AD26" s="679">
        <v>10</v>
      </c>
      <c r="AE26" s="5"/>
      <c r="AF26" s="8"/>
    </row>
    <row r="27" spans="1:34" ht="11.25" customHeight="1">
      <c r="A27" s="4"/>
      <c r="B27" s="30"/>
      <c r="C27" s="1668" t="s">
        <v>192</v>
      </c>
      <c r="D27" s="1668"/>
      <c r="E27" s="18"/>
      <c r="F27" s="1225" t="s">
        <v>11</v>
      </c>
      <c r="G27" s="680"/>
      <c r="H27" s="1225">
        <v>354</v>
      </c>
      <c r="I27" s="680"/>
      <c r="J27" s="679" t="s">
        <v>11</v>
      </c>
      <c r="K27" s="680"/>
      <c r="L27" s="679" t="s">
        <v>11</v>
      </c>
      <c r="M27" s="680"/>
      <c r="N27" s="679">
        <v>1925</v>
      </c>
      <c r="O27" s="680"/>
      <c r="P27" s="679">
        <v>139</v>
      </c>
      <c r="Q27" s="680"/>
      <c r="R27" s="679">
        <v>198</v>
      </c>
      <c r="S27" s="680"/>
      <c r="T27" s="679">
        <v>2150</v>
      </c>
      <c r="U27" s="680"/>
      <c r="V27" s="679" t="s">
        <v>11</v>
      </c>
      <c r="W27" s="680"/>
      <c r="X27" s="679">
        <v>41</v>
      </c>
      <c r="Y27" s="680"/>
      <c r="Z27" s="679" t="s">
        <v>11</v>
      </c>
      <c r="AA27" s="680"/>
      <c r="AB27" s="679" t="s">
        <v>11</v>
      </c>
      <c r="AC27" s="680"/>
      <c r="AD27" s="679" t="s">
        <v>11</v>
      </c>
      <c r="AE27" s="680"/>
      <c r="AF27" s="8"/>
    </row>
    <row r="28" spans="1:34" ht="11.25" customHeight="1">
      <c r="A28" s="4"/>
      <c r="B28" s="30"/>
      <c r="C28" s="1668" t="s">
        <v>191</v>
      </c>
      <c r="D28" s="1668"/>
      <c r="E28" s="18"/>
      <c r="F28" s="1225" t="s">
        <v>11</v>
      </c>
      <c r="G28" s="680"/>
      <c r="H28" s="1225" t="s">
        <v>11</v>
      </c>
      <c r="I28" s="680"/>
      <c r="J28" s="679" t="s">
        <v>11</v>
      </c>
      <c r="K28" s="680"/>
      <c r="L28" s="679">
        <v>66487</v>
      </c>
      <c r="M28" s="680"/>
      <c r="N28" s="679" t="s">
        <v>11</v>
      </c>
      <c r="O28" s="680"/>
      <c r="P28" s="679" t="s">
        <v>11</v>
      </c>
      <c r="Q28" s="680"/>
      <c r="R28" s="679" t="s">
        <v>11</v>
      </c>
      <c r="S28" s="680"/>
      <c r="T28" s="679">
        <v>20</v>
      </c>
      <c r="U28" s="680"/>
      <c r="V28" s="679" t="s">
        <v>11</v>
      </c>
      <c r="W28" s="680"/>
      <c r="X28" s="679" t="s">
        <v>11</v>
      </c>
      <c r="Y28" s="680"/>
      <c r="Z28" s="679" t="s">
        <v>11</v>
      </c>
      <c r="AA28" s="680"/>
      <c r="AB28" s="679" t="s">
        <v>11</v>
      </c>
      <c r="AC28" s="680"/>
      <c r="AD28" s="679" t="s">
        <v>11</v>
      </c>
      <c r="AE28" s="680"/>
      <c r="AF28" s="8"/>
    </row>
    <row r="29" spans="1:34" ht="11.25" customHeight="1">
      <c r="A29" s="4"/>
      <c r="B29" s="30"/>
      <c r="C29" s="1668" t="s">
        <v>190</v>
      </c>
      <c r="D29" s="1668"/>
      <c r="E29" s="18"/>
      <c r="F29" s="1225" t="s">
        <v>11</v>
      </c>
      <c r="G29" s="680"/>
      <c r="H29" s="1225" t="s">
        <v>11</v>
      </c>
      <c r="I29" s="680"/>
      <c r="J29" s="679" t="s">
        <v>11</v>
      </c>
      <c r="K29" s="680"/>
      <c r="L29" s="679" t="s">
        <v>11</v>
      </c>
      <c r="M29" s="680"/>
      <c r="N29" s="679" t="s">
        <v>11</v>
      </c>
      <c r="O29" s="680"/>
      <c r="P29" s="679" t="s">
        <v>11</v>
      </c>
      <c r="Q29" s="680"/>
      <c r="R29" s="679" t="s">
        <v>11</v>
      </c>
      <c r="S29" s="680"/>
      <c r="T29" s="679" t="s">
        <v>11</v>
      </c>
      <c r="U29" s="680"/>
      <c r="V29" s="679" t="s">
        <v>11</v>
      </c>
      <c r="W29" s="680"/>
      <c r="X29" s="679">
        <v>1819</v>
      </c>
      <c r="Y29" s="680"/>
      <c r="Z29" s="679" t="s">
        <v>11</v>
      </c>
      <c r="AA29" s="680"/>
      <c r="AB29" s="679" t="s">
        <v>11</v>
      </c>
      <c r="AC29" s="680"/>
      <c r="AD29" s="679" t="s">
        <v>11</v>
      </c>
      <c r="AE29" s="680"/>
      <c r="AF29" s="8"/>
      <c r="AG29" s="106"/>
    </row>
    <row r="30" spans="1:34" ht="11.25" customHeight="1">
      <c r="A30" s="4"/>
      <c r="B30" s="30"/>
      <c r="C30" s="1668" t="s">
        <v>189</v>
      </c>
      <c r="D30" s="1668"/>
      <c r="E30" s="55"/>
      <c r="F30" s="1225">
        <v>10422</v>
      </c>
      <c r="G30" s="680"/>
      <c r="H30" s="1225" t="s">
        <v>11</v>
      </c>
      <c r="I30" s="680"/>
      <c r="J30" s="679" t="s">
        <v>11</v>
      </c>
      <c r="K30" s="680"/>
      <c r="L30" s="679">
        <v>12291</v>
      </c>
      <c r="M30" s="680"/>
      <c r="N30" s="679" t="s">
        <v>11</v>
      </c>
      <c r="O30" s="680"/>
      <c r="P30" s="679" t="s">
        <v>11</v>
      </c>
      <c r="Q30" s="680"/>
      <c r="R30" s="679" t="s">
        <v>11</v>
      </c>
      <c r="S30" s="680"/>
      <c r="T30" s="679" t="s">
        <v>11</v>
      </c>
      <c r="U30" s="680"/>
      <c r="V30" s="679" t="s">
        <v>11</v>
      </c>
      <c r="W30" s="680"/>
      <c r="X30" s="679" t="s">
        <v>11</v>
      </c>
      <c r="Y30" s="680"/>
      <c r="Z30" s="679">
        <v>23</v>
      </c>
      <c r="AA30" s="680"/>
      <c r="AB30" s="679" t="s">
        <v>11</v>
      </c>
      <c r="AC30" s="680"/>
      <c r="AD30" s="679" t="s">
        <v>11</v>
      </c>
      <c r="AE30" s="680"/>
      <c r="AF30" s="8"/>
    </row>
    <row r="31" spans="1:34" ht="11.25" customHeight="1">
      <c r="A31" s="4"/>
      <c r="B31" s="30"/>
      <c r="C31" s="1668" t="s">
        <v>188</v>
      </c>
      <c r="D31" s="1668"/>
      <c r="E31" s="55"/>
      <c r="F31" s="1225" t="s">
        <v>11</v>
      </c>
      <c r="G31" s="680"/>
      <c r="H31" s="1225" t="s">
        <v>11</v>
      </c>
      <c r="I31" s="680"/>
      <c r="J31" s="679" t="s">
        <v>11</v>
      </c>
      <c r="K31" s="680"/>
      <c r="L31" s="679" t="s">
        <v>11</v>
      </c>
      <c r="M31" s="680"/>
      <c r="N31" s="679" t="s">
        <v>11</v>
      </c>
      <c r="O31" s="680"/>
      <c r="P31" s="679" t="s">
        <v>11</v>
      </c>
      <c r="Q31" s="680"/>
      <c r="R31" s="679" t="s">
        <v>11</v>
      </c>
      <c r="S31" s="680"/>
      <c r="T31" s="679" t="s">
        <v>11</v>
      </c>
      <c r="U31" s="680"/>
      <c r="V31" s="679" t="s">
        <v>11</v>
      </c>
      <c r="W31" s="680"/>
      <c r="X31" s="679" t="s">
        <v>11</v>
      </c>
      <c r="Y31" s="680"/>
      <c r="Z31" s="679" t="s">
        <v>11</v>
      </c>
      <c r="AA31" s="680"/>
      <c r="AB31" s="679" t="s">
        <v>11</v>
      </c>
      <c r="AC31" s="680"/>
      <c r="AD31" s="679" t="s">
        <v>11</v>
      </c>
      <c r="AE31" s="680"/>
      <c r="AF31" s="8"/>
    </row>
    <row r="32" spans="1:34" ht="11.25" customHeight="1">
      <c r="A32" s="4"/>
      <c r="B32" s="30"/>
      <c r="C32" s="1668" t="s">
        <v>187</v>
      </c>
      <c r="D32" s="1668"/>
      <c r="E32" s="55"/>
      <c r="F32" s="1225" t="s">
        <v>11</v>
      </c>
      <c r="G32" s="680"/>
      <c r="H32" s="1225" t="s">
        <v>11</v>
      </c>
      <c r="I32" s="680"/>
      <c r="J32" s="679" t="s">
        <v>11</v>
      </c>
      <c r="K32" s="680"/>
      <c r="L32" s="679">
        <v>1541</v>
      </c>
      <c r="M32" s="680"/>
      <c r="N32" s="679" t="s">
        <v>11</v>
      </c>
      <c r="O32" s="680"/>
      <c r="P32" s="679" t="s">
        <v>11</v>
      </c>
      <c r="Q32" s="680"/>
      <c r="R32" s="679" t="s">
        <v>11</v>
      </c>
      <c r="S32" s="680"/>
      <c r="T32" s="679" t="s">
        <v>11</v>
      </c>
      <c r="U32" s="680"/>
      <c r="V32" s="679" t="s">
        <v>11</v>
      </c>
      <c r="W32" s="680"/>
      <c r="X32" s="679" t="s">
        <v>11</v>
      </c>
      <c r="Y32" s="680"/>
      <c r="Z32" s="679" t="s">
        <v>11</v>
      </c>
      <c r="AA32" s="680"/>
      <c r="AB32" s="679" t="s">
        <v>11</v>
      </c>
      <c r="AC32" s="680"/>
      <c r="AD32" s="679" t="s">
        <v>11</v>
      </c>
      <c r="AE32" s="680"/>
      <c r="AF32" s="8"/>
    </row>
    <row r="33" spans="1:33" ht="11.25" customHeight="1">
      <c r="A33" s="4"/>
      <c r="B33" s="30"/>
      <c r="C33" s="1668" t="s">
        <v>186</v>
      </c>
      <c r="D33" s="1668"/>
      <c r="E33" s="55"/>
      <c r="F33" s="1225" t="s">
        <v>11</v>
      </c>
      <c r="G33" s="680"/>
      <c r="H33" s="1225" t="s">
        <v>11</v>
      </c>
      <c r="I33" s="680"/>
      <c r="J33" s="679" t="s">
        <v>11</v>
      </c>
      <c r="K33" s="680"/>
      <c r="L33" s="679" t="s">
        <v>11</v>
      </c>
      <c r="M33" s="680"/>
      <c r="N33" s="679" t="s">
        <v>11</v>
      </c>
      <c r="O33" s="680"/>
      <c r="P33" s="679" t="s">
        <v>11</v>
      </c>
      <c r="Q33" s="680"/>
      <c r="R33" s="679" t="s">
        <v>11</v>
      </c>
      <c r="S33" s="680"/>
      <c r="T33" s="679" t="s">
        <v>11</v>
      </c>
      <c r="U33" s="680"/>
      <c r="V33" s="679" t="s">
        <v>11</v>
      </c>
      <c r="W33" s="680"/>
      <c r="X33" s="679">
        <v>71872</v>
      </c>
      <c r="Y33" s="680"/>
      <c r="Z33" s="679" t="s">
        <v>11</v>
      </c>
      <c r="AA33" s="680"/>
      <c r="AB33" s="679">
        <v>280</v>
      </c>
      <c r="AC33" s="680"/>
      <c r="AD33" s="679" t="s">
        <v>11</v>
      </c>
      <c r="AE33" s="680"/>
      <c r="AF33" s="8"/>
    </row>
    <row r="34" spans="1:33" ht="11.25" customHeight="1">
      <c r="A34" s="4">
        <v>4661</v>
      </c>
      <c r="B34" s="30"/>
      <c r="C34" s="1669" t="s">
        <v>185</v>
      </c>
      <c r="D34" s="1669"/>
      <c r="E34" s="55"/>
      <c r="F34" s="1225" t="s">
        <v>11</v>
      </c>
      <c r="G34" s="680"/>
      <c r="H34" s="1225" t="s">
        <v>11</v>
      </c>
      <c r="I34" s="680"/>
      <c r="J34" s="679" t="s">
        <v>11</v>
      </c>
      <c r="K34" s="680"/>
      <c r="L34" s="679" t="s">
        <v>11</v>
      </c>
      <c r="M34" s="680"/>
      <c r="N34" s="679" t="s">
        <v>11</v>
      </c>
      <c r="O34" s="680"/>
      <c r="P34" s="679" t="s">
        <v>11</v>
      </c>
      <c r="Q34" s="680"/>
      <c r="R34" s="679" t="s">
        <v>11</v>
      </c>
      <c r="S34" s="680"/>
      <c r="T34" s="679" t="s">
        <v>11</v>
      </c>
      <c r="U34" s="680"/>
      <c r="V34" s="679" t="s">
        <v>11</v>
      </c>
      <c r="W34" s="680"/>
      <c r="X34" s="679" t="s">
        <v>11</v>
      </c>
      <c r="Y34" s="680"/>
      <c r="Z34" s="679" t="s">
        <v>11</v>
      </c>
      <c r="AA34" s="680"/>
      <c r="AB34" s="679" t="s">
        <v>11</v>
      </c>
      <c r="AC34" s="680"/>
      <c r="AD34" s="679" t="s">
        <v>11</v>
      </c>
      <c r="AE34" s="680"/>
      <c r="AF34" s="8"/>
    </row>
    <row r="35" spans="1:33" ht="11.25" customHeight="1">
      <c r="A35" s="4"/>
      <c r="B35" s="30"/>
      <c r="C35" s="1668" t="s">
        <v>184</v>
      </c>
      <c r="D35" s="1668"/>
      <c r="E35" s="55"/>
      <c r="F35" s="1225" t="s">
        <v>11</v>
      </c>
      <c r="G35" s="680"/>
      <c r="H35" s="1225" t="s">
        <v>11</v>
      </c>
      <c r="I35" s="680"/>
      <c r="J35" s="679">
        <v>520</v>
      </c>
      <c r="K35" s="680"/>
      <c r="L35" s="679" t="s">
        <v>11</v>
      </c>
      <c r="M35" s="680"/>
      <c r="N35" s="679" t="s">
        <v>11</v>
      </c>
      <c r="O35" s="680"/>
      <c r="P35" s="679">
        <v>520</v>
      </c>
      <c r="Q35" s="680"/>
      <c r="R35" s="679" t="s">
        <v>11</v>
      </c>
      <c r="S35" s="680"/>
      <c r="T35" s="679" t="s">
        <v>11</v>
      </c>
      <c r="U35" s="680"/>
      <c r="V35" s="679" t="s">
        <v>11</v>
      </c>
      <c r="W35" s="680"/>
      <c r="X35" s="679" t="s">
        <v>11</v>
      </c>
      <c r="Y35" s="680"/>
      <c r="Z35" s="679" t="s">
        <v>11</v>
      </c>
      <c r="AA35" s="680"/>
      <c r="AB35" s="679" t="s">
        <v>11</v>
      </c>
      <c r="AC35" s="680"/>
      <c r="AD35" s="679" t="s">
        <v>11</v>
      </c>
      <c r="AE35" s="680"/>
      <c r="AF35" s="8"/>
    </row>
    <row r="36" spans="1:33" ht="11.25" customHeight="1">
      <c r="A36" s="4"/>
      <c r="B36" s="30"/>
      <c r="C36" s="1668" t="s">
        <v>183</v>
      </c>
      <c r="D36" s="1668"/>
      <c r="E36" s="55"/>
      <c r="F36" s="1225" t="s">
        <v>11</v>
      </c>
      <c r="G36" s="680"/>
      <c r="H36" s="1225" t="s">
        <v>11</v>
      </c>
      <c r="I36" s="680"/>
      <c r="J36" s="679" t="s">
        <v>11</v>
      </c>
      <c r="K36" s="680"/>
      <c r="L36" s="679" t="s">
        <v>11</v>
      </c>
      <c r="M36" s="680"/>
      <c r="N36" s="679">
        <v>107140</v>
      </c>
      <c r="O36" s="680"/>
      <c r="P36" s="679" t="s">
        <v>11</v>
      </c>
      <c r="Q36" s="680"/>
      <c r="R36" s="679" t="s">
        <v>11</v>
      </c>
      <c r="S36" s="680"/>
      <c r="T36" s="679" t="s">
        <v>11</v>
      </c>
      <c r="U36" s="680"/>
      <c r="V36" s="679" t="s">
        <v>11</v>
      </c>
      <c r="W36" s="680"/>
      <c r="X36" s="679" t="s">
        <v>11</v>
      </c>
      <c r="Y36" s="680"/>
      <c r="Z36" s="679" t="s">
        <v>11</v>
      </c>
      <c r="AA36" s="680"/>
      <c r="AB36" s="679" t="s">
        <v>11</v>
      </c>
      <c r="AC36" s="680"/>
      <c r="AD36" s="679" t="s">
        <v>11</v>
      </c>
      <c r="AE36" s="680"/>
      <c r="AF36" s="8"/>
    </row>
    <row r="37" spans="1:33" ht="11.25" customHeight="1">
      <c r="A37" s="4"/>
      <c r="B37" s="30"/>
      <c r="C37" s="1668" t="s">
        <v>182</v>
      </c>
      <c r="D37" s="1668"/>
      <c r="E37" s="55"/>
      <c r="F37" s="1225" t="s">
        <v>11</v>
      </c>
      <c r="G37" s="5"/>
      <c r="H37" s="1225" t="s">
        <v>11</v>
      </c>
      <c r="I37" s="5"/>
      <c r="J37" s="679" t="s">
        <v>11</v>
      </c>
      <c r="K37" s="5"/>
      <c r="L37" s="679" t="s">
        <v>11</v>
      </c>
      <c r="M37" s="5"/>
      <c r="N37" s="679" t="s">
        <v>11</v>
      </c>
      <c r="O37" s="5"/>
      <c r="P37" s="679" t="s">
        <v>11</v>
      </c>
      <c r="Q37" s="5"/>
      <c r="R37" s="679" t="s">
        <v>11</v>
      </c>
      <c r="S37" s="5"/>
      <c r="T37" s="679" t="s">
        <v>11</v>
      </c>
      <c r="U37" s="5"/>
      <c r="V37" s="679" t="s">
        <v>11</v>
      </c>
      <c r="W37" s="5"/>
      <c r="X37" s="679" t="s">
        <v>11</v>
      </c>
      <c r="Y37" s="5"/>
      <c r="Z37" s="679">
        <v>826</v>
      </c>
      <c r="AA37" s="5"/>
      <c r="AB37" s="679" t="s">
        <v>11</v>
      </c>
      <c r="AC37" s="5"/>
      <c r="AD37" s="679" t="s">
        <v>11</v>
      </c>
      <c r="AE37" s="5"/>
      <c r="AF37" s="8"/>
    </row>
    <row r="38" spans="1:33" ht="11.25" customHeight="1">
      <c r="A38" s="4"/>
      <c r="B38" s="30"/>
      <c r="C38" s="1668" t="s">
        <v>181</v>
      </c>
      <c r="D38" s="1668"/>
      <c r="E38" s="55"/>
      <c r="F38" s="1225" t="s">
        <v>11</v>
      </c>
      <c r="G38" s="5"/>
      <c r="H38" s="1225" t="s">
        <v>11</v>
      </c>
      <c r="I38" s="5"/>
      <c r="J38" s="679" t="s">
        <v>11</v>
      </c>
      <c r="K38" s="5"/>
      <c r="L38" s="679" t="s">
        <v>11</v>
      </c>
      <c r="M38" s="5"/>
      <c r="N38" s="679" t="s">
        <v>11</v>
      </c>
      <c r="O38" s="5"/>
      <c r="P38" s="679" t="s">
        <v>11</v>
      </c>
      <c r="Q38" s="5"/>
      <c r="R38" s="679" t="s">
        <v>11</v>
      </c>
      <c r="S38" s="5"/>
      <c r="T38" s="679" t="s">
        <v>11</v>
      </c>
      <c r="U38" s="5"/>
      <c r="V38" s="679" t="s">
        <v>11</v>
      </c>
      <c r="W38" s="5"/>
      <c r="X38" s="679" t="s">
        <v>11</v>
      </c>
      <c r="Y38" s="5"/>
      <c r="Z38" s="679" t="s">
        <v>11</v>
      </c>
      <c r="AA38" s="5"/>
      <c r="AB38" s="679" t="s">
        <v>11</v>
      </c>
      <c r="AC38" s="5"/>
      <c r="AD38" s="679" t="s">
        <v>11</v>
      </c>
      <c r="AE38" s="5"/>
      <c r="AF38" s="8"/>
    </row>
    <row r="39" spans="1:33" ht="11.25" customHeight="1">
      <c r="A39" s="4"/>
      <c r="B39" s="30"/>
      <c r="C39" s="1657" t="s">
        <v>180</v>
      </c>
      <c r="D39" s="1657"/>
      <c r="E39" s="55"/>
      <c r="F39" s="1225" t="s">
        <v>11</v>
      </c>
      <c r="G39" s="5"/>
      <c r="H39" s="1225" t="s">
        <v>11</v>
      </c>
      <c r="I39" s="5"/>
      <c r="J39" s="679" t="s">
        <v>11</v>
      </c>
      <c r="K39" s="5"/>
      <c r="L39" s="679" t="s">
        <v>11</v>
      </c>
      <c r="M39" s="5"/>
      <c r="N39" s="679" t="s">
        <v>11</v>
      </c>
      <c r="O39" s="5"/>
      <c r="P39" s="679" t="s">
        <v>11</v>
      </c>
      <c r="Q39" s="5"/>
      <c r="R39" s="679" t="s">
        <v>11</v>
      </c>
      <c r="S39" s="5"/>
      <c r="T39" s="679" t="s">
        <v>11</v>
      </c>
      <c r="U39" s="5"/>
      <c r="V39" s="679" t="s">
        <v>11</v>
      </c>
      <c r="W39" s="5"/>
      <c r="X39" s="679" t="s">
        <v>11</v>
      </c>
      <c r="Y39" s="5"/>
      <c r="Z39" s="679" t="s">
        <v>11</v>
      </c>
      <c r="AA39" s="5"/>
      <c r="AB39" s="679" t="s">
        <v>11</v>
      </c>
      <c r="AC39" s="5"/>
      <c r="AD39" s="679" t="s">
        <v>11</v>
      </c>
      <c r="AE39" s="5"/>
      <c r="AF39" s="8"/>
    </row>
    <row r="40" spans="1:33" s="50" customFormat="1" ht="11.25" customHeight="1">
      <c r="A40" s="666"/>
      <c r="B40" s="667"/>
      <c r="C40" s="1657" t="s">
        <v>179</v>
      </c>
      <c r="D40" s="1657"/>
      <c r="E40" s="18"/>
      <c r="F40" s="1225" t="s">
        <v>11</v>
      </c>
      <c r="G40" s="5"/>
      <c r="H40" s="1225" t="s">
        <v>11</v>
      </c>
      <c r="I40" s="5"/>
      <c r="J40" s="679" t="s">
        <v>11</v>
      </c>
      <c r="K40" s="5"/>
      <c r="L40" s="679" t="s">
        <v>11</v>
      </c>
      <c r="M40" s="5"/>
      <c r="N40" s="679" t="s">
        <v>11</v>
      </c>
      <c r="O40" s="5"/>
      <c r="P40" s="679" t="s">
        <v>11</v>
      </c>
      <c r="Q40" s="5"/>
      <c r="R40" s="679" t="s">
        <v>11</v>
      </c>
      <c r="S40" s="5"/>
      <c r="T40" s="679" t="s">
        <v>11</v>
      </c>
      <c r="U40" s="5"/>
      <c r="V40" s="679" t="s">
        <v>11</v>
      </c>
      <c r="W40" s="5"/>
      <c r="X40" s="679" t="s">
        <v>11</v>
      </c>
      <c r="Y40" s="5"/>
      <c r="Z40" s="679" t="s">
        <v>11</v>
      </c>
      <c r="AA40" s="5"/>
      <c r="AB40" s="679" t="s">
        <v>11</v>
      </c>
      <c r="AC40" s="5"/>
      <c r="AD40" s="679" t="s">
        <v>11</v>
      </c>
      <c r="AE40" s="5"/>
      <c r="AF40" s="23"/>
    </row>
    <row r="41" spans="1:33" s="50" customFormat="1" ht="11.25" customHeight="1">
      <c r="A41" s="666"/>
      <c r="B41" s="667"/>
      <c r="C41" s="1658" t="s">
        <v>178</v>
      </c>
      <c r="D41" s="1658"/>
      <c r="E41" s="55"/>
      <c r="F41" s="1225" t="s">
        <v>11</v>
      </c>
      <c r="G41" s="5"/>
      <c r="H41" s="1225" t="s">
        <v>11</v>
      </c>
      <c r="I41" s="5"/>
      <c r="J41" s="679" t="s">
        <v>11</v>
      </c>
      <c r="K41" s="5"/>
      <c r="L41" s="679" t="s">
        <v>11</v>
      </c>
      <c r="M41" s="5"/>
      <c r="N41" s="679" t="s">
        <v>11</v>
      </c>
      <c r="O41" s="5"/>
      <c r="P41" s="679" t="s">
        <v>11</v>
      </c>
      <c r="Q41" s="5"/>
      <c r="R41" s="679" t="s">
        <v>11</v>
      </c>
      <c r="S41" s="5"/>
      <c r="T41" s="679" t="s">
        <v>11</v>
      </c>
      <c r="U41" s="5"/>
      <c r="V41" s="679" t="s">
        <v>11</v>
      </c>
      <c r="W41" s="5"/>
      <c r="X41" s="679" t="s">
        <v>11</v>
      </c>
      <c r="Y41" s="5"/>
      <c r="Z41" s="679" t="s">
        <v>11</v>
      </c>
      <c r="AA41" s="5"/>
      <c r="AB41" s="679" t="s">
        <v>11</v>
      </c>
      <c r="AC41" s="5"/>
      <c r="AD41" s="679" t="s">
        <v>11</v>
      </c>
      <c r="AE41" s="5"/>
      <c r="AF41" s="23"/>
    </row>
    <row r="42" spans="1:33" s="606" customFormat="1" ht="11.25" customHeight="1">
      <c r="A42" s="604"/>
      <c r="B42" s="663"/>
      <c r="C42" s="1410" t="s">
        <v>177</v>
      </c>
      <c r="D42" s="604"/>
      <c r="E42" s="681"/>
      <c r="F42" s="682">
        <v>12</v>
      </c>
      <c r="G42" s="5"/>
      <c r="H42" s="682">
        <v>12.9</v>
      </c>
      <c r="I42" s="5"/>
      <c r="J42" s="683">
        <v>12</v>
      </c>
      <c r="K42" s="5"/>
      <c r="L42" s="683">
        <v>23.8</v>
      </c>
      <c r="M42" s="5"/>
      <c r="N42" s="683">
        <v>12.9</v>
      </c>
      <c r="O42" s="5"/>
      <c r="P42" s="683">
        <v>27</v>
      </c>
      <c r="Q42" s="5"/>
      <c r="R42" s="683">
        <v>14</v>
      </c>
      <c r="S42" s="5"/>
      <c r="T42" s="683">
        <v>13.9</v>
      </c>
      <c r="U42" s="5"/>
      <c r="V42" s="683">
        <v>13.3</v>
      </c>
      <c r="W42" s="5"/>
      <c r="X42" s="683">
        <v>26.4</v>
      </c>
      <c r="Y42" s="5"/>
      <c r="Z42" s="683">
        <v>14.5</v>
      </c>
      <c r="AA42" s="5"/>
      <c r="AB42" s="683">
        <v>12.7</v>
      </c>
      <c r="AC42" s="5"/>
      <c r="AD42" s="683">
        <v>31.4</v>
      </c>
      <c r="AE42" s="5"/>
      <c r="AF42" s="605"/>
    </row>
    <row r="43" spans="1:33" s="606" customFormat="1" ht="11.25" customHeight="1">
      <c r="A43" s="604"/>
      <c r="B43" s="663"/>
      <c r="C43" s="1410" t="s">
        <v>176</v>
      </c>
      <c r="D43" s="604"/>
      <c r="E43" s="1410"/>
      <c r="F43" s="1225"/>
      <c r="G43" s="5"/>
      <c r="H43" s="1225"/>
      <c r="I43" s="5"/>
      <c r="J43" s="1225"/>
      <c r="K43" s="5"/>
      <c r="L43" s="679"/>
      <c r="M43" s="5"/>
      <c r="N43" s="679"/>
      <c r="O43" s="5"/>
      <c r="P43" s="679"/>
      <c r="Q43" s="5"/>
      <c r="R43" s="679"/>
      <c r="S43" s="5"/>
      <c r="T43" s="679"/>
      <c r="U43" s="5"/>
      <c r="V43" s="679"/>
      <c r="W43" s="5"/>
      <c r="X43" s="679"/>
      <c r="Y43" s="5"/>
      <c r="Z43" s="679"/>
      <c r="AA43" s="5"/>
      <c r="AB43" s="679"/>
      <c r="AC43" s="5"/>
      <c r="AD43" s="679"/>
      <c r="AE43" s="5"/>
      <c r="AF43" s="605"/>
    </row>
    <row r="44" spans="1:33" ht="11.25" customHeight="1">
      <c r="A44" s="4"/>
      <c r="B44" s="30"/>
      <c r="C44" s="684"/>
      <c r="D44" s="685" t="s">
        <v>175</v>
      </c>
      <c r="E44" s="686"/>
      <c r="F44" s="687">
        <v>1</v>
      </c>
      <c r="G44" s="5"/>
      <c r="H44" s="687">
        <v>2</v>
      </c>
      <c r="I44" s="5"/>
      <c r="J44" s="688">
        <v>1.5</v>
      </c>
      <c r="K44" s="5"/>
      <c r="L44" s="688">
        <v>1.8</v>
      </c>
      <c r="M44" s="5"/>
      <c r="N44" s="688">
        <v>1.5</v>
      </c>
      <c r="O44" s="5"/>
      <c r="P44" s="688">
        <v>1.1000000000000001</v>
      </c>
      <c r="Q44" s="5"/>
      <c r="R44" s="688">
        <v>1.8</v>
      </c>
      <c r="S44" s="5"/>
      <c r="T44" s="688">
        <v>1.5</v>
      </c>
      <c r="U44" s="5"/>
      <c r="V44" s="688">
        <v>1</v>
      </c>
      <c r="W44" s="5"/>
      <c r="X44" s="688">
        <v>0.9</v>
      </c>
      <c r="Y44" s="5"/>
      <c r="Z44" s="688">
        <v>2</v>
      </c>
      <c r="AA44" s="5"/>
      <c r="AB44" s="688">
        <v>1.3</v>
      </c>
      <c r="AC44" s="5"/>
      <c r="AD44" s="688">
        <v>1.1000000000000001</v>
      </c>
      <c r="AE44" s="5"/>
      <c r="AF44" s="8"/>
      <c r="AG44" s="47"/>
    </row>
    <row r="45" spans="1:33" ht="9.75" customHeight="1">
      <c r="A45" s="4"/>
      <c r="B45" s="30"/>
      <c r="C45" s="684"/>
      <c r="D45" s="686" t="s">
        <v>174</v>
      </c>
      <c r="E45" s="686"/>
      <c r="F45" s="687">
        <v>1.8</v>
      </c>
      <c r="G45" s="5"/>
      <c r="H45" s="687">
        <v>0.1</v>
      </c>
      <c r="I45" s="5"/>
      <c r="J45" s="688">
        <v>-2</v>
      </c>
      <c r="K45" s="5"/>
      <c r="L45" s="688">
        <v>1.1000000000000001</v>
      </c>
      <c r="M45" s="5"/>
      <c r="N45" s="688">
        <v>2.2000000000000002</v>
      </c>
      <c r="O45" s="5"/>
      <c r="P45" s="688">
        <v>-1.1000000000000001</v>
      </c>
      <c r="Q45" s="5"/>
      <c r="R45" s="688">
        <v>-1.7</v>
      </c>
      <c r="S45" s="5"/>
      <c r="T45" s="688">
        <v>-2</v>
      </c>
      <c r="U45" s="5"/>
      <c r="V45" s="688">
        <v>-2.5</v>
      </c>
      <c r="W45" s="5"/>
      <c r="X45" s="688">
        <v>-1.7</v>
      </c>
      <c r="Y45" s="5"/>
      <c r="Z45" s="688">
        <v>-1.2</v>
      </c>
      <c r="AA45" s="5"/>
      <c r="AB45" s="688">
        <v>-2.2000000000000002</v>
      </c>
      <c r="AC45" s="5"/>
      <c r="AD45" s="688">
        <v>-1.5</v>
      </c>
      <c r="AE45" s="5"/>
      <c r="AF45" s="8"/>
    </row>
    <row r="46" spans="1:33" ht="26.25" customHeight="1">
      <c r="A46" s="4"/>
      <c r="B46" s="30"/>
      <c r="C46" s="1659" t="s">
        <v>749</v>
      </c>
      <c r="D46" s="1660"/>
      <c r="E46" s="1660"/>
      <c r="F46" s="1660"/>
      <c r="G46" s="1660"/>
      <c r="H46" s="1660"/>
      <c r="I46" s="1660"/>
      <c r="J46" s="1660"/>
      <c r="K46" s="1660"/>
      <c r="L46" s="1660"/>
      <c r="M46" s="1660"/>
      <c r="N46" s="1660"/>
      <c r="O46" s="1660"/>
      <c r="P46" s="1660"/>
      <c r="Q46" s="1660"/>
      <c r="R46" s="1660"/>
      <c r="S46" s="1660"/>
      <c r="T46" s="1660"/>
      <c r="U46" s="1660"/>
      <c r="V46" s="1660"/>
      <c r="W46" s="1660"/>
      <c r="X46" s="1660"/>
      <c r="Y46" s="1660"/>
      <c r="Z46" s="1660"/>
      <c r="AA46" s="1660"/>
      <c r="AB46" s="1660"/>
      <c r="AC46" s="1660"/>
      <c r="AD46" s="1660"/>
      <c r="AE46" s="5"/>
      <c r="AF46" s="8"/>
    </row>
    <row r="47" spans="1:33" ht="4.5" customHeight="1">
      <c r="A47" s="4"/>
      <c r="B47" s="30"/>
      <c r="C47" s="1659"/>
      <c r="D47" s="1659"/>
      <c r="E47" s="1659"/>
      <c r="F47" s="1659"/>
      <c r="G47" s="1659"/>
      <c r="H47" s="1659"/>
      <c r="I47" s="1659"/>
      <c r="J47" s="1659"/>
      <c r="K47" s="1659"/>
      <c r="L47" s="1659"/>
      <c r="M47" s="1659"/>
      <c r="N47" s="1659"/>
      <c r="O47" s="1659"/>
      <c r="P47" s="1659"/>
      <c r="Q47" s="1659"/>
      <c r="R47" s="1659"/>
      <c r="S47" s="1659"/>
      <c r="T47" s="1659"/>
      <c r="U47" s="1659"/>
      <c r="V47" s="1659"/>
      <c r="W47" s="1659"/>
      <c r="X47" s="1659"/>
      <c r="Y47" s="1659"/>
      <c r="Z47" s="1659"/>
      <c r="AA47" s="1659"/>
      <c r="AB47" s="1659"/>
      <c r="AC47" s="1659"/>
      <c r="AD47" s="1659"/>
      <c r="AE47" s="5"/>
      <c r="AF47" s="8"/>
    </row>
    <row r="48" spans="1:33" ht="13.5" customHeight="1">
      <c r="A48" s="4"/>
      <c r="B48" s="30"/>
      <c r="C48" s="689" t="s">
        <v>173</v>
      </c>
      <c r="D48" s="659" t="s">
        <v>649</v>
      </c>
      <c r="E48" s="661"/>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2"/>
      <c r="AE48" s="5"/>
      <c r="AF48" s="8"/>
    </row>
    <row r="49" spans="1:34" ht="3" customHeight="1">
      <c r="A49" s="4"/>
      <c r="B49" s="30"/>
      <c r="C49" s="690"/>
      <c r="D49" s="691"/>
      <c r="E49" s="691"/>
      <c r="F49" s="692"/>
      <c r="G49" s="692"/>
      <c r="H49" s="692"/>
      <c r="I49" s="692"/>
      <c r="J49" s="693"/>
      <c r="K49" s="693"/>
      <c r="L49" s="692"/>
      <c r="M49" s="692"/>
      <c r="N49" s="692"/>
      <c r="O49" s="692"/>
      <c r="P49" s="694"/>
      <c r="Q49" s="694"/>
      <c r="R49" s="694"/>
      <c r="S49" s="694"/>
      <c r="T49" s="694"/>
      <c r="U49" s="694"/>
      <c r="V49" s="694"/>
      <c r="W49" s="694"/>
      <c r="X49" s="695"/>
      <c r="Y49" s="695"/>
      <c r="Z49" s="695"/>
      <c r="AA49" s="695"/>
      <c r="AB49" s="695"/>
      <c r="AC49" s="695"/>
      <c r="AD49" s="695"/>
      <c r="AE49" s="5"/>
      <c r="AF49" s="8"/>
    </row>
    <row r="50" spans="1:34" ht="15" customHeight="1">
      <c r="A50" s="4"/>
      <c r="B50" s="30"/>
      <c r="C50" s="1661" t="s">
        <v>172</v>
      </c>
      <c r="D50" s="1661"/>
      <c r="E50" s="265"/>
      <c r="F50" s="1662" t="s">
        <v>639</v>
      </c>
      <c r="G50" s="1662"/>
      <c r="H50" s="1662"/>
      <c r="I50" s="696"/>
      <c r="J50" s="1663" t="s">
        <v>171</v>
      </c>
      <c r="K50" s="1663"/>
      <c r="L50" s="1663"/>
      <c r="M50" s="696"/>
      <c r="N50" s="1665" t="s">
        <v>170</v>
      </c>
      <c r="O50" s="1665"/>
      <c r="P50" s="1665"/>
      <c r="Q50" s="1665"/>
      <c r="R50" s="1665"/>
      <c r="S50" s="1665"/>
      <c r="T50" s="1665"/>
      <c r="U50" s="1665"/>
      <c r="V50" s="1665"/>
      <c r="W50" s="697"/>
      <c r="X50" s="1665" t="s">
        <v>169</v>
      </c>
      <c r="Y50" s="1665"/>
      <c r="Z50" s="1665"/>
      <c r="AA50" s="1665"/>
      <c r="AB50" s="1665"/>
      <c r="AC50" s="1665"/>
      <c r="AD50" s="1665"/>
      <c r="AE50" s="5"/>
      <c r="AF50" s="8"/>
    </row>
    <row r="51" spans="1:34" ht="12.75" customHeight="1">
      <c r="A51" s="4"/>
      <c r="B51" s="30"/>
      <c r="C51" s="1661"/>
      <c r="D51" s="1661"/>
      <c r="E51" s="265"/>
      <c r="F51" s="868" t="s">
        <v>95</v>
      </c>
      <c r="G51" s="698"/>
      <c r="H51" s="1415" t="s">
        <v>168</v>
      </c>
      <c r="I51" s="696"/>
      <c r="J51" s="1664"/>
      <c r="K51" s="1664"/>
      <c r="L51" s="1664"/>
      <c r="M51" s="699"/>
      <c r="N51" s="1653" t="s">
        <v>167</v>
      </c>
      <c r="O51" s="1653"/>
      <c r="P51" s="1653"/>
      <c r="Q51" s="250"/>
      <c r="R51" s="1653" t="s">
        <v>166</v>
      </c>
      <c r="S51" s="1653"/>
      <c r="T51" s="1653"/>
      <c r="U51" s="250"/>
      <c r="V51" s="1411" t="s">
        <v>165</v>
      </c>
      <c r="W51" s="697"/>
      <c r="X51" s="1653" t="s">
        <v>167</v>
      </c>
      <c r="Y51" s="1653"/>
      <c r="Z51" s="1653"/>
      <c r="AA51" s="248"/>
      <c r="AB51" s="249" t="s">
        <v>166</v>
      </c>
      <c r="AC51" s="248"/>
      <c r="AD51" s="249" t="s">
        <v>165</v>
      </c>
      <c r="AE51" s="5"/>
      <c r="AF51" s="8"/>
    </row>
    <row r="52" spans="1:34" ht="2.25" customHeight="1">
      <c r="A52" s="4"/>
      <c r="B52" s="30"/>
      <c r="C52" s="1414"/>
      <c r="D52" s="1414"/>
      <c r="E52" s="265"/>
      <c r="F52" s="700"/>
      <c r="G52" s="698"/>
      <c r="H52" s="701"/>
      <c r="I52" s="1416"/>
      <c r="J52" s="702"/>
      <c r="K52" s="702"/>
      <c r="L52" s="702"/>
      <c r="M52" s="699"/>
      <c r="N52" s="248"/>
      <c r="O52" s="248"/>
      <c r="P52" s="248"/>
      <c r="Q52" s="248"/>
      <c r="R52" s="248"/>
      <c r="S52" s="248"/>
      <c r="T52" s="248"/>
      <c r="U52" s="248"/>
      <c r="V52" s="248"/>
      <c r="W52" s="697"/>
      <c r="X52" s="248"/>
      <c r="Y52" s="248"/>
      <c r="Z52" s="248"/>
      <c r="AA52" s="248"/>
      <c r="AB52" s="248"/>
      <c r="AC52" s="248"/>
      <c r="AD52" s="248"/>
      <c r="AE52" s="5"/>
      <c r="AF52" s="8"/>
    </row>
    <row r="53" spans="1:34" ht="20.25" customHeight="1">
      <c r="A53" s="4"/>
      <c r="B53" s="30"/>
      <c r="C53" s="1654" t="s">
        <v>650</v>
      </c>
      <c r="D53" s="1654"/>
      <c r="E53" s="314"/>
      <c r="F53" s="703">
        <v>2965</v>
      </c>
      <c r="G53" s="1412"/>
      <c r="H53" s="1412">
        <f>+F53/AD19*100</f>
        <v>97</v>
      </c>
      <c r="I53" s="704"/>
      <c r="J53" s="1655">
        <v>32</v>
      </c>
      <c r="K53" s="1655"/>
      <c r="L53" s="1655"/>
      <c r="M53" s="704"/>
      <c r="N53" s="1656">
        <v>2.8</v>
      </c>
      <c r="O53" s="1656"/>
      <c r="P53" s="1656"/>
      <c r="Q53" s="1412"/>
      <c r="R53" s="1656">
        <v>-4.0999999999999996</v>
      </c>
      <c r="S53" s="1656"/>
      <c r="T53" s="1656"/>
      <c r="U53" s="1412"/>
      <c r="V53" s="1412">
        <v>7.2</v>
      </c>
      <c r="W53" s="704"/>
      <c r="X53" s="1656">
        <v>1</v>
      </c>
      <c r="Y53" s="1656"/>
      <c r="Z53" s="1656"/>
      <c r="AA53" s="1412"/>
      <c r="AB53" s="1412">
        <v>-1.6</v>
      </c>
      <c r="AC53" s="1412"/>
      <c r="AD53" s="1412">
        <v>2.6</v>
      </c>
      <c r="AE53" s="5"/>
      <c r="AF53" s="8"/>
    </row>
    <row r="54" spans="1:34" ht="2.25" customHeight="1">
      <c r="A54" s="4"/>
      <c r="B54" s="30"/>
      <c r="C54" s="1584"/>
      <c r="D54" s="1584"/>
      <c r="E54" s="1584"/>
      <c r="F54" s="1584"/>
      <c r="G54" s="699"/>
      <c r="H54" s="1651"/>
      <c r="I54" s="1651"/>
      <c r="J54" s="1651"/>
      <c r="K54" s="1416"/>
      <c r="L54" s="1417"/>
      <c r="M54" s="1416"/>
      <c r="N54" s="1652"/>
      <c r="O54" s="1652"/>
      <c r="P54" s="1652"/>
      <c r="Q54" s="1416"/>
      <c r="R54" s="1652"/>
      <c r="S54" s="1652"/>
      <c r="T54" s="1652"/>
      <c r="U54" s="1416"/>
      <c r="V54" s="1417"/>
      <c r="W54" s="1417"/>
      <c r="X54" s="1417"/>
      <c r="Y54" s="1417"/>
      <c r="Z54" s="1652"/>
      <c r="AA54" s="1652"/>
      <c r="AB54" s="1652"/>
      <c r="AC54" s="705"/>
      <c r="AD54" s="1417"/>
      <c r="AE54" s="5"/>
      <c r="AF54" s="8"/>
    </row>
    <row r="55" spans="1:34" ht="13.5" hidden="1" customHeight="1">
      <c r="A55" s="4"/>
      <c r="B55" s="30"/>
      <c r="C55" s="659" t="s">
        <v>339</v>
      </c>
      <c r="D55" s="661"/>
      <c r="E55" s="661"/>
      <c r="F55" s="661"/>
      <c r="G55" s="661"/>
      <c r="H55" s="661"/>
      <c r="I55" s="661"/>
      <c r="J55" s="706"/>
      <c r="K55" s="706"/>
      <c r="L55" s="661"/>
      <c r="M55" s="661"/>
      <c r="N55" s="661"/>
      <c r="O55" s="661"/>
      <c r="P55" s="660"/>
      <c r="Q55" s="660"/>
      <c r="R55" s="660"/>
      <c r="S55" s="660"/>
      <c r="T55" s="660"/>
      <c r="U55" s="660"/>
      <c r="V55" s="660"/>
      <c r="W55" s="660"/>
      <c r="X55" s="660"/>
      <c r="Y55" s="660"/>
      <c r="Z55" s="660"/>
      <c r="AA55" s="660"/>
      <c r="AB55" s="660"/>
      <c r="AC55" s="660"/>
      <c r="AD55" s="662"/>
      <c r="AE55" s="5"/>
      <c r="AF55" s="8"/>
    </row>
    <row r="56" spans="1:34" ht="3.75" hidden="1" customHeight="1">
      <c r="A56" s="4"/>
      <c r="B56" s="30"/>
      <c r="C56" s="689"/>
      <c r="D56" s="691"/>
      <c r="E56" s="691"/>
      <c r="F56" s="691"/>
      <c r="G56" s="691"/>
      <c r="H56" s="691"/>
      <c r="I56" s="691"/>
      <c r="J56" s="707"/>
      <c r="K56" s="707"/>
      <c r="L56" s="691"/>
      <c r="M56" s="691"/>
      <c r="N56" s="691"/>
      <c r="O56" s="691"/>
      <c r="P56" s="708"/>
      <c r="Q56" s="708"/>
      <c r="R56" s="708"/>
      <c r="S56" s="708"/>
      <c r="T56" s="708"/>
      <c r="U56" s="708"/>
      <c r="V56" s="708"/>
      <c r="W56" s="708"/>
      <c r="X56" s="708"/>
      <c r="Y56" s="708"/>
      <c r="Z56" s="708"/>
      <c r="AA56" s="708"/>
      <c r="AB56" s="708"/>
      <c r="AC56" s="708"/>
      <c r="AD56" s="708"/>
      <c r="AE56" s="5"/>
      <c r="AF56" s="8"/>
    </row>
    <row r="57" spans="1:34" ht="11.25" hidden="1" customHeight="1">
      <c r="A57" s="4"/>
      <c r="B57" s="30"/>
      <c r="C57" s="689"/>
      <c r="D57" s="691"/>
      <c r="E57" s="691"/>
      <c r="F57" s="1420"/>
      <c r="H57" s="1635">
        <v>2006</v>
      </c>
      <c r="I57" s="1635"/>
      <c r="J57" s="1635"/>
      <c r="K57" s="8"/>
      <c r="L57" s="1635">
        <v>2007</v>
      </c>
      <c r="M57" s="1635"/>
      <c r="N57" s="1635"/>
      <c r="O57" s="8"/>
      <c r="P57" s="1635">
        <v>2008</v>
      </c>
      <c r="Q57" s="1635"/>
      <c r="R57" s="1635"/>
      <c r="S57" s="8"/>
      <c r="T57" s="1635">
        <v>2009</v>
      </c>
      <c r="U57" s="1635"/>
      <c r="V57" s="1635"/>
      <c r="W57" s="8"/>
      <c r="X57" s="1635">
        <v>2010</v>
      </c>
      <c r="Y57" s="1635"/>
      <c r="Z57" s="1635"/>
      <c r="AA57" s="8"/>
      <c r="AB57" s="1635">
        <v>2011</v>
      </c>
      <c r="AC57" s="1635"/>
      <c r="AD57" s="1635"/>
      <c r="AE57" s="5"/>
      <c r="AF57" s="1420"/>
      <c r="AG57" s="709"/>
      <c r="AH57" s="709"/>
    </row>
    <row r="58" spans="1:34" ht="12.75" hidden="1" customHeight="1">
      <c r="A58" s="4"/>
      <c r="B58" s="30"/>
      <c r="C58" s="1647" t="s">
        <v>164</v>
      </c>
      <c r="D58" s="1647"/>
      <c r="E58" s="1410"/>
      <c r="F58" s="710"/>
      <c r="G58" s="710"/>
      <c r="H58" s="1650">
        <v>245</v>
      </c>
      <c r="I58" s="1650"/>
      <c r="J58" s="1650"/>
      <c r="K58" s="711"/>
      <c r="L58" s="1650">
        <v>252</v>
      </c>
      <c r="M58" s="1650"/>
      <c r="N58" s="1650"/>
      <c r="O58" s="711"/>
      <c r="P58" s="1650">
        <v>296</v>
      </c>
      <c r="Q58" s="1650"/>
      <c r="R58" s="1650"/>
      <c r="S58" s="711"/>
      <c r="T58" s="1650">
        <v>253</v>
      </c>
      <c r="U58" s="1650"/>
      <c r="V58" s="1650"/>
      <c r="W58" s="711"/>
      <c r="X58" s="1650">
        <v>234</v>
      </c>
      <c r="Y58" s="1650"/>
      <c r="Z58" s="1650"/>
      <c r="AA58" s="711"/>
      <c r="AB58" s="1650">
        <v>182</v>
      </c>
      <c r="AC58" s="1650"/>
      <c r="AD58" s="1650"/>
      <c r="AE58" s="5"/>
      <c r="AF58" s="8"/>
    </row>
    <row r="59" spans="1:34" ht="9.75" hidden="1" customHeight="1">
      <c r="A59" s="4"/>
      <c r="B59" s="30"/>
      <c r="C59" s="689" t="s">
        <v>340</v>
      </c>
      <c r="D59" s="686" t="s">
        <v>340</v>
      </c>
      <c r="E59" s="686"/>
      <c r="F59" s="712"/>
      <c r="G59" s="712"/>
      <c r="H59" s="1648" t="s">
        <v>11</v>
      </c>
      <c r="I59" s="1648"/>
      <c r="J59" s="1648"/>
      <c r="K59" s="711"/>
      <c r="L59" s="1648" t="s">
        <v>11</v>
      </c>
      <c r="M59" s="1648"/>
      <c r="N59" s="1648"/>
      <c r="O59" s="711"/>
      <c r="P59" s="1648" t="s">
        <v>11</v>
      </c>
      <c r="Q59" s="1648"/>
      <c r="R59" s="1648"/>
      <c r="S59" s="711"/>
      <c r="T59" s="1648" t="s">
        <v>11</v>
      </c>
      <c r="U59" s="1648"/>
      <c r="V59" s="1648"/>
      <c r="W59" s="711"/>
      <c r="X59" s="1648" t="s">
        <v>11</v>
      </c>
      <c r="Y59" s="1648"/>
      <c r="Z59" s="1648"/>
      <c r="AA59" s="711"/>
      <c r="AB59" s="1648" t="s">
        <v>11</v>
      </c>
      <c r="AC59" s="1648"/>
      <c r="AD59" s="1648"/>
      <c r="AE59" s="5"/>
      <c r="AF59" s="8"/>
    </row>
    <row r="60" spans="1:34" ht="9.75" hidden="1" customHeight="1">
      <c r="A60" s="4"/>
      <c r="B60" s="30"/>
      <c r="C60" s="689" t="s">
        <v>163</v>
      </c>
      <c r="D60" s="686" t="s">
        <v>163</v>
      </c>
      <c r="E60" s="686"/>
      <c r="F60" s="712"/>
      <c r="G60" s="712"/>
      <c r="H60" s="1648">
        <v>153</v>
      </c>
      <c r="I60" s="1648"/>
      <c r="J60" s="1648"/>
      <c r="K60" s="711"/>
      <c r="L60" s="1648">
        <v>160</v>
      </c>
      <c r="M60" s="1648"/>
      <c r="N60" s="1648"/>
      <c r="O60" s="711"/>
      <c r="P60" s="1649">
        <v>172</v>
      </c>
      <c r="Q60" s="1649"/>
      <c r="R60" s="1649"/>
      <c r="S60" s="713"/>
      <c r="T60" s="1649">
        <v>142</v>
      </c>
      <c r="U60" s="1649"/>
      <c r="V60" s="1649"/>
      <c r="W60" s="711"/>
      <c r="X60" s="1648">
        <v>141</v>
      </c>
      <c r="Y60" s="1648"/>
      <c r="Z60" s="1648"/>
      <c r="AA60" s="711"/>
      <c r="AB60" s="1648">
        <v>93</v>
      </c>
      <c r="AC60" s="1648"/>
      <c r="AD60" s="1648"/>
      <c r="AE60" s="5"/>
      <c r="AF60" s="8"/>
    </row>
    <row r="61" spans="1:34" ht="9.75" hidden="1" customHeight="1">
      <c r="A61" s="4"/>
      <c r="B61" s="30"/>
      <c r="C61" s="689" t="s">
        <v>162</v>
      </c>
      <c r="D61" s="686" t="s">
        <v>162</v>
      </c>
      <c r="E61" s="686"/>
      <c r="F61" s="712"/>
      <c r="G61" s="712"/>
      <c r="H61" s="1648">
        <v>26</v>
      </c>
      <c r="I61" s="1648"/>
      <c r="J61" s="1648"/>
      <c r="K61" s="711"/>
      <c r="L61" s="1649">
        <v>27</v>
      </c>
      <c r="M61" s="1649"/>
      <c r="N61" s="1649"/>
      <c r="O61" s="713"/>
      <c r="P61" s="1649">
        <v>27</v>
      </c>
      <c r="Q61" s="1649"/>
      <c r="R61" s="1649"/>
      <c r="S61" s="713"/>
      <c r="T61" s="1649">
        <v>22</v>
      </c>
      <c r="U61" s="1649"/>
      <c r="V61" s="1649"/>
      <c r="W61" s="711"/>
      <c r="X61" s="1648">
        <v>25</v>
      </c>
      <c r="Y61" s="1648"/>
      <c r="Z61" s="1648"/>
      <c r="AA61" s="711"/>
      <c r="AB61" s="1648">
        <v>22</v>
      </c>
      <c r="AC61" s="1648"/>
      <c r="AD61" s="1648"/>
      <c r="AE61" s="5"/>
      <c r="AF61" s="8"/>
    </row>
    <row r="62" spans="1:34" ht="9.75" hidden="1" customHeight="1">
      <c r="A62" s="4"/>
      <c r="B62" s="30"/>
      <c r="C62" s="689" t="s">
        <v>161</v>
      </c>
      <c r="D62" s="686" t="s">
        <v>161</v>
      </c>
      <c r="E62" s="686"/>
      <c r="F62" s="712"/>
      <c r="G62" s="712"/>
      <c r="H62" s="1648">
        <v>65</v>
      </c>
      <c r="I62" s="1648"/>
      <c r="J62" s="1648"/>
      <c r="K62" s="713"/>
      <c r="L62" s="1649">
        <v>64</v>
      </c>
      <c r="M62" s="1649"/>
      <c r="N62" s="1649"/>
      <c r="O62" s="713"/>
      <c r="P62" s="1649">
        <v>97</v>
      </c>
      <c r="Q62" s="1649"/>
      <c r="R62" s="1649"/>
      <c r="S62" s="713"/>
      <c r="T62" s="1649">
        <v>87</v>
      </c>
      <c r="U62" s="1649"/>
      <c r="V62" s="1649"/>
      <c r="W62" s="711"/>
      <c r="X62" s="1648">
        <v>64</v>
      </c>
      <c r="Y62" s="1648"/>
      <c r="Z62" s="1648"/>
      <c r="AA62" s="711"/>
      <c r="AB62" s="1648">
        <v>55</v>
      </c>
      <c r="AC62" s="1648"/>
      <c r="AD62" s="1648"/>
      <c r="AE62" s="5"/>
      <c r="AF62" s="8"/>
    </row>
    <row r="63" spans="1:34" ht="9.75" hidden="1" customHeight="1">
      <c r="A63" s="4"/>
      <c r="B63" s="30"/>
      <c r="C63" s="689"/>
      <c r="D63" s="686" t="s">
        <v>341</v>
      </c>
      <c r="E63" s="686"/>
      <c r="F63" s="712"/>
      <c r="G63" s="712"/>
      <c r="H63" s="1649" t="s">
        <v>11</v>
      </c>
      <c r="I63" s="1649"/>
      <c r="J63" s="1649"/>
      <c r="K63" s="713"/>
      <c r="L63" s="1649" t="s">
        <v>11</v>
      </c>
      <c r="M63" s="1649"/>
      <c r="N63" s="1649"/>
      <c r="O63" s="713"/>
      <c r="P63" s="1649" t="s">
        <v>11</v>
      </c>
      <c r="Q63" s="1649"/>
      <c r="R63" s="1649"/>
      <c r="S63" s="713"/>
      <c r="T63" s="1649" t="s">
        <v>11</v>
      </c>
      <c r="U63" s="1649"/>
      <c r="V63" s="1649"/>
      <c r="W63" s="711"/>
      <c r="X63" s="1648">
        <v>4</v>
      </c>
      <c r="Y63" s="1648"/>
      <c r="Z63" s="1648"/>
      <c r="AA63" s="711"/>
      <c r="AB63" s="1648">
        <v>12</v>
      </c>
      <c r="AC63" s="1648"/>
      <c r="AD63" s="1648"/>
      <c r="AE63" s="5"/>
      <c r="AF63" s="8"/>
    </row>
    <row r="64" spans="1:34" ht="9.75" hidden="1" customHeight="1">
      <c r="A64" s="4"/>
      <c r="B64" s="30"/>
      <c r="C64" s="689"/>
      <c r="D64" s="686" t="s">
        <v>160</v>
      </c>
      <c r="E64" s="686"/>
      <c r="F64" s="712"/>
      <c r="G64" s="712"/>
      <c r="H64" s="1648">
        <v>1</v>
      </c>
      <c r="I64" s="1648"/>
      <c r="J64" s="1648"/>
      <c r="K64" s="713"/>
      <c r="L64" s="1649">
        <v>1</v>
      </c>
      <c r="M64" s="1649"/>
      <c r="N64" s="1649"/>
      <c r="O64" s="713"/>
      <c r="P64" s="1649" t="s">
        <v>11</v>
      </c>
      <c r="Q64" s="1649"/>
      <c r="R64" s="1649"/>
      <c r="S64" s="713"/>
      <c r="T64" s="1649">
        <v>1</v>
      </c>
      <c r="U64" s="1649"/>
      <c r="V64" s="1649"/>
      <c r="W64" s="711"/>
      <c r="X64" s="1648" t="s">
        <v>11</v>
      </c>
      <c r="Y64" s="1648"/>
      <c r="Z64" s="1648"/>
      <c r="AA64" s="711"/>
      <c r="AB64" s="1648" t="s">
        <v>11</v>
      </c>
      <c r="AC64" s="1648"/>
      <c r="AD64" s="1648"/>
      <c r="AE64" s="5"/>
      <c r="AF64" s="8"/>
    </row>
    <row r="65" spans="1:32" ht="9.75" hidden="1" customHeight="1">
      <c r="A65" s="4"/>
      <c r="B65" s="30"/>
      <c r="C65" s="689"/>
      <c r="D65" s="686" t="s">
        <v>159</v>
      </c>
      <c r="E65" s="686"/>
      <c r="F65" s="712"/>
      <c r="G65" s="712"/>
      <c r="H65" s="1648" t="s">
        <v>11</v>
      </c>
      <c r="I65" s="1648"/>
      <c r="J65" s="1648"/>
      <c r="K65" s="711"/>
      <c r="L65" s="1648" t="s">
        <v>11</v>
      </c>
      <c r="M65" s="1648"/>
      <c r="N65" s="1648"/>
      <c r="O65" s="711"/>
      <c r="P65" s="1648" t="s">
        <v>11</v>
      </c>
      <c r="Q65" s="1648"/>
      <c r="R65" s="1648"/>
      <c r="S65" s="711"/>
      <c r="T65" s="1648">
        <v>1</v>
      </c>
      <c r="U65" s="1648"/>
      <c r="V65" s="1648"/>
      <c r="W65" s="711"/>
      <c r="X65" s="1648" t="s">
        <v>11</v>
      </c>
      <c r="Y65" s="1648"/>
      <c r="Z65" s="1648"/>
      <c r="AA65" s="711"/>
      <c r="AB65" s="1648" t="s">
        <v>11</v>
      </c>
      <c r="AC65" s="1648"/>
      <c r="AD65" s="1648"/>
      <c r="AE65" s="5"/>
      <c r="AF65" s="8"/>
    </row>
    <row r="66" spans="1:32" ht="12.75" hidden="1" customHeight="1">
      <c r="A66" s="4"/>
      <c r="B66" s="30"/>
      <c r="C66" s="1647" t="s">
        <v>342</v>
      </c>
      <c r="D66" s="1647"/>
      <c r="E66" s="1410"/>
      <c r="F66" s="714"/>
      <c r="G66" s="714"/>
      <c r="H66" s="1645">
        <v>1418784</v>
      </c>
      <c r="I66" s="1645"/>
      <c r="J66" s="1645"/>
      <c r="K66" s="711"/>
      <c r="L66" s="1645">
        <v>1569601</v>
      </c>
      <c r="M66" s="1645"/>
      <c r="N66" s="1645"/>
      <c r="O66" s="711"/>
      <c r="P66" s="1645">
        <v>1704107</v>
      </c>
      <c r="Q66" s="1645"/>
      <c r="R66" s="1645"/>
      <c r="S66" s="711"/>
      <c r="T66" s="1645">
        <v>1303457</v>
      </c>
      <c r="U66" s="1645"/>
      <c r="V66" s="1645"/>
      <c r="W66" s="711"/>
      <c r="X66" s="1645">
        <v>1407066</v>
      </c>
      <c r="Y66" s="1645"/>
      <c r="Z66" s="1645"/>
      <c r="AA66" s="711"/>
      <c r="AB66" s="1645">
        <v>1236919</v>
      </c>
      <c r="AC66" s="1645"/>
      <c r="AD66" s="1645"/>
      <c r="AE66" s="5"/>
      <c r="AF66" s="8"/>
    </row>
    <row r="67" spans="1:32" ht="12.75" hidden="1" customHeight="1">
      <c r="A67" s="4"/>
      <c r="B67" s="30"/>
      <c r="C67" s="1410" t="s">
        <v>343</v>
      </c>
      <c r="D67" s="1410"/>
      <c r="E67" s="1410"/>
      <c r="F67" s="715"/>
      <c r="G67" s="715"/>
      <c r="H67" s="1646">
        <v>22.9</v>
      </c>
      <c r="I67" s="1646"/>
      <c r="J67" s="1646"/>
      <c r="K67" s="716"/>
      <c r="L67" s="1646">
        <v>16.600000000000001</v>
      </c>
      <c r="M67" s="1646"/>
      <c r="N67" s="1646"/>
      <c r="O67" s="716"/>
      <c r="P67" s="1646">
        <v>18.7</v>
      </c>
      <c r="Q67" s="1646"/>
      <c r="R67" s="1646"/>
      <c r="S67" s="716"/>
      <c r="T67" s="1646">
        <v>13.7</v>
      </c>
      <c r="U67" s="1646"/>
      <c r="V67" s="1646"/>
      <c r="W67" s="711"/>
      <c r="X67" s="1646">
        <v>15.9</v>
      </c>
      <c r="Y67" s="1646"/>
      <c r="Z67" s="1646"/>
      <c r="AA67" s="711"/>
      <c r="AB67" s="1646">
        <v>15.9</v>
      </c>
      <c r="AC67" s="1646"/>
      <c r="AD67" s="1646"/>
      <c r="AE67" s="5"/>
      <c r="AF67" s="8"/>
    </row>
    <row r="68" spans="1:32" s="723" customFormat="1" ht="9.75" customHeight="1">
      <c r="A68" s="671"/>
      <c r="B68" s="30"/>
      <c r="C68" s="717" t="s">
        <v>158</v>
      </c>
      <c r="D68" s="718"/>
      <c r="E68" s="717"/>
      <c r="F68" s="719"/>
      <c r="G68" s="719"/>
      <c r="H68" s="719"/>
      <c r="I68" s="719"/>
      <c r="J68" s="720"/>
      <c r="K68" s="719"/>
      <c r="L68" s="720"/>
      <c r="M68" s="719"/>
      <c r="N68" s="721" t="s">
        <v>157</v>
      </c>
      <c r="O68" s="719"/>
      <c r="P68" s="719"/>
      <c r="Q68" s="719"/>
      <c r="R68" s="719"/>
      <c r="S68" s="719"/>
      <c r="T68" s="719"/>
      <c r="U68" s="719"/>
      <c r="V68" s="719"/>
      <c r="W68" s="719"/>
      <c r="X68" s="719"/>
      <c r="Y68" s="719"/>
      <c r="Z68" s="719"/>
      <c r="AA68" s="719"/>
      <c r="AB68" s="719" t="s">
        <v>156</v>
      </c>
      <c r="AC68" s="719"/>
      <c r="AD68" s="719"/>
      <c r="AE68" s="5"/>
      <c r="AF68" s="722"/>
    </row>
    <row r="69" spans="1:32" s="723" customFormat="1" ht="16.5" customHeight="1" thickBot="1">
      <c r="A69" s="671"/>
      <c r="B69" s="724"/>
      <c r="C69" s="725"/>
      <c r="D69" s="726"/>
      <c r="E69" s="727"/>
      <c r="F69" s="728"/>
      <c r="G69" s="728"/>
      <c r="H69" s="728"/>
      <c r="I69" s="728"/>
      <c r="J69" s="728"/>
      <c r="K69" s="728"/>
      <c r="L69" s="728"/>
      <c r="M69" s="728"/>
      <c r="N69" s="728"/>
      <c r="O69" s="728"/>
      <c r="P69" s="728"/>
      <c r="Q69" s="728"/>
      <c r="R69" s="728"/>
      <c r="S69" s="728"/>
      <c r="T69" s="728"/>
      <c r="U69" s="728"/>
      <c r="V69" s="728"/>
      <c r="W69" s="728"/>
      <c r="X69" s="728"/>
      <c r="Y69" s="728"/>
      <c r="Z69" s="728"/>
      <c r="AA69" s="728"/>
      <c r="AB69" s="728"/>
      <c r="AC69" s="728"/>
      <c r="AD69" s="511" t="s">
        <v>100</v>
      </c>
      <c r="AE69" s="509"/>
      <c r="AF69" s="729"/>
    </row>
    <row r="70" spans="1:32" ht="13.5" customHeight="1" thickBot="1">
      <c r="A70" s="4"/>
      <c r="B70" s="724"/>
      <c r="C70" s="730" t="s">
        <v>155</v>
      </c>
      <c r="D70" s="602"/>
      <c r="E70" s="602"/>
      <c r="F70" s="657"/>
      <c r="G70" s="657"/>
      <c r="H70" s="657"/>
      <c r="I70" s="657"/>
      <c r="J70" s="657"/>
      <c r="K70" s="657"/>
      <c r="L70" s="657"/>
      <c r="M70" s="657"/>
      <c r="N70" s="657"/>
      <c r="O70" s="657"/>
      <c r="P70" s="657"/>
      <c r="Q70" s="657"/>
      <c r="R70" s="603"/>
      <c r="S70" s="603"/>
      <c r="T70" s="603"/>
      <c r="U70" s="603"/>
      <c r="V70" s="603"/>
      <c r="W70" s="603"/>
      <c r="X70" s="603"/>
      <c r="Y70" s="603"/>
      <c r="Z70" s="603"/>
      <c r="AA70" s="603"/>
      <c r="AB70" s="603"/>
      <c r="AC70" s="603"/>
      <c r="AD70" s="603"/>
      <c r="AE70" s="511"/>
      <c r="AF70" s="510"/>
    </row>
    <row r="71" spans="1:32" ht="3.75" customHeight="1">
      <c r="A71" s="4"/>
      <c r="B71" s="724"/>
      <c r="C71" s="1640" t="s">
        <v>96</v>
      </c>
      <c r="D71" s="1641"/>
      <c r="E71" s="509"/>
      <c r="F71" s="510"/>
      <c r="G71" s="731"/>
      <c r="H71" s="645"/>
      <c r="I71" s="732"/>
      <c r="J71" s="732"/>
      <c r="K71" s="732"/>
      <c r="L71" s="732"/>
      <c r="M71" s="732"/>
      <c r="N71" s="732"/>
      <c r="O71" s="732"/>
      <c r="P71" s="732"/>
      <c r="Q71" s="732"/>
      <c r="R71" s="732"/>
      <c r="S71" s="732"/>
      <c r="T71" s="732"/>
      <c r="U71" s="732"/>
      <c r="V71" s="732"/>
      <c r="W71" s="732"/>
      <c r="X71" s="732"/>
      <c r="Y71" s="732"/>
      <c r="Z71" s="732"/>
      <c r="AA71" s="732"/>
      <c r="AB71" s="732"/>
      <c r="AC71" s="732"/>
      <c r="AD71" s="732"/>
      <c r="AE71" s="509"/>
      <c r="AF71" s="510"/>
    </row>
    <row r="72" spans="1:32" ht="11.25" customHeight="1">
      <c r="A72" s="4"/>
      <c r="B72" s="724"/>
      <c r="C72" s="1642"/>
      <c r="D72" s="1642"/>
      <c r="E72" s="646"/>
      <c r="F72" s="1635">
        <v>2011</v>
      </c>
      <c r="G72" s="1635"/>
      <c r="H72" s="1635"/>
      <c r="I72" s="1635"/>
      <c r="J72" s="1635"/>
      <c r="K72" s="243"/>
      <c r="L72" s="1635">
        <v>2012</v>
      </c>
      <c r="M72" s="1635"/>
      <c r="N72" s="1635"/>
      <c r="O72" s="1635"/>
      <c r="P72" s="1635"/>
      <c r="Q72" s="1635"/>
      <c r="R72" s="1635"/>
      <c r="S72" s="1635"/>
      <c r="T72" s="1635"/>
      <c r="U72" s="1635"/>
      <c r="V72" s="1635"/>
      <c r="W72" s="1635"/>
      <c r="X72" s="1635"/>
      <c r="Y72" s="1635"/>
      <c r="Z72" s="1635"/>
      <c r="AA72" s="1635"/>
      <c r="AB72" s="1635"/>
      <c r="AC72" s="1635"/>
      <c r="AD72" s="1635"/>
      <c r="AE72" s="733"/>
      <c r="AF72" s="733"/>
    </row>
    <row r="73" spans="1:32" ht="11.25" customHeight="1">
      <c r="A73" s="4"/>
      <c r="B73" s="724"/>
      <c r="C73" s="509"/>
      <c r="D73" s="646"/>
      <c r="E73" s="646"/>
      <c r="F73" s="628" t="s">
        <v>146</v>
      </c>
      <c r="G73" s="5"/>
      <c r="H73" s="628" t="s">
        <v>145</v>
      </c>
      <c r="I73" s="5"/>
      <c r="J73" s="628" t="s">
        <v>144</v>
      </c>
      <c r="K73" s="5"/>
      <c r="L73" s="628" t="s">
        <v>143</v>
      </c>
      <c r="M73" s="5"/>
      <c r="N73" s="628" t="s">
        <v>154</v>
      </c>
      <c r="O73" s="5"/>
      <c r="P73" s="628" t="s">
        <v>153</v>
      </c>
      <c r="Q73" s="5"/>
      <c r="R73" s="628" t="s">
        <v>152</v>
      </c>
      <c r="S73" s="5"/>
      <c r="T73" s="628" t="s">
        <v>151</v>
      </c>
      <c r="U73" s="5"/>
      <c r="V73" s="628" t="s">
        <v>150</v>
      </c>
      <c r="W73" s="5"/>
      <c r="X73" s="628" t="s">
        <v>149</v>
      </c>
      <c r="Y73" s="5"/>
      <c r="Z73" s="628" t="s">
        <v>148</v>
      </c>
      <c r="AA73" s="5"/>
      <c r="AB73" s="628" t="s">
        <v>147</v>
      </c>
      <c r="AC73" s="5"/>
      <c r="AD73" s="628" t="s">
        <v>146</v>
      </c>
      <c r="AE73" s="509"/>
      <c r="AF73" s="510"/>
    </row>
    <row r="74" spans="1:32" ht="11.25" customHeight="1">
      <c r="A74" s="4"/>
      <c r="B74" s="724"/>
      <c r="C74" s="1643" t="s">
        <v>142</v>
      </c>
      <c r="D74" s="1643"/>
      <c r="E74" s="1418"/>
      <c r="F74" s="735"/>
      <c r="G74" s="510"/>
      <c r="H74" s="735"/>
      <c r="I74" s="510"/>
      <c r="J74" s="735"/>
      <c r="K74" s="510"/>
      <c r="L74" s="735"/>
      <c r="M74" s="510"/>
      <c r="N74" s="735"/>
      <c r="O74" s="510"/>
      <c r="P74" s="735"/>
      <c r="Q74" s="510"/>
      <c r="R74" s="735"/>
      <c r="S74" s="510"/>
      <c r="T74" s="735"/>
      <c r="U74" s="510"/>
      <c r="V74" s="735"/>
      <c r="W74" s="510"/>
      <c r="X74" s="735"/>
      <c r="Y74" s="510"/>
      <c r="Z74" s="735"/>
      <c r="AA74" s="510"/>
      <c r="AB74" s="735"/>
      <c r="AC74" s="510"/>
      <c r="AD74" s="735"/>
      <c r="AE74" s="509"/>
      <c r="AF74" s="510"/>
    </row>
    <row r="75" spans="1:32" s="740" customFormat="1" ht="10.5" customHeight="1">
      <c r="A75" s="736"/>
      <c r="B75" s="737"/>
      <c r="C75" s="738" t="s">
        <v>141</v>
      </c>
      <c r="D75" s="269"/>
      <c r="E75" s="269"/>
      <c r="F75" s="739">
        <v>1.1000000000000001</v>
      </c>
      <c r="G75" s="739"/>
      <c r="H75" s="739">
        <v>-0.1</v>
      </c>
      <c r="I75" s="739"/>
      <c r="J75" s="739">
        <v>0</v>
      </c>
      <c r="K75" s="739"/>
      <c r="L75" s="739">
        <v>0.48</v>
      </c>
      <c r="M75" s="739"/>
      <c r="N75" s="739">
        <v>0.08</v>
      </c>
      <c r="O75" s="739"/>
      <c r="P75" s="739">
        <v>1.17</v>
      </c>
      <c r="Q75" s="739"/>
      <c r="R75" s="739">
        <v>0.3</v>
      </c>
      <c r="S75" s="739"/>
      <c r="T75" s="739">
        <v>-0.35</v>
      </c>
      <c r="U75" s="739"/>
      <c r="V75" s="739">
        <v>-0.22</v>
      </c>
      <c r="W75" s="739"/>
      <c r="X75" s="739">
        <v>-0.01</v>
      </c>
      <c r="Y75" s="739"/>
      <c r="Z75" s="739">
        <v>-0.1</v>
      </c>
      <c r="AA75" s="739"/>
      <c r="AB75" s="739">
        <v>0.62</v>
      </c>
      <c r="AC75" s="739"/>
      <c r="AD75" s="739">
        <v>0.31</v>
      </c>
      <c r="AE75" s="646"/>
      <c r="AF75" s="646"/>
    </row>
    <row r="76" spans="1:32" s="740" customFormat="1" ht="10.5" customHeight="1">
      <c r="A76" s="736"/>
      <c r="B76" s="737"/>
      <c r="C76" s="738" t="s">
        <v>140</v>
      </c>
      <c r="D76" s="269"/>
      <c r="E76" s="269"/>
      <c r="F76" s="741">
        <v>4.2</v>
      </c>
      <c r="G76" s="741"/>
      <c r="H76" s="741">
        <v>4</v>
      </c>
      <c r="I76" s="741"/>
      <c r="J76" s="741">
        <v>3.6</v>
      </c>
      <c r="K76" s="741"/>
      <c r="L76" s="741">
        <v>3.5</v>
      </c>
      <c r="M76" s="741"/>
      <c r="N76" s="741">
        <v>3.6</v>
      </c>
      <c r="O76" s="741"/>
      <c r="P76" s="741">
        <v>3.1</v>
      </c>
      <c r="Q76" s="741"/>
      <c r="R76" s="741">
        <v>3</v>
      </c>
      <c r="S76" s="741"/>
      <c r="T76" s="741">
        <v>2.7</v>
      </c>
      <c r="U76" s="741"/>
      <c r="V76" s="741">
        <v>2.7</v>
      </c>
      <c r="W76" s="741"/>
      <c r="X76" s="741">
        <v>2.8</v>
      </c>
      <c r="Y76" s="741"/>
      <c r="Z76" s="741">
        <v>3.1</v>
      </c>
      <c r="AA76" s="741"/>
      <c r="AB76" s="741">
        <v>2.9</v>
      </c>
      <c r="AC76" s="741"/>
      <c r="AD76" s="741">
        <v>2.1</v>
      </c>
      <c r="AE76" s="646"/>
      <c r="AF76" s="646"/>
    </row>
    <row r="77" spans="1:32" s="740" customFormat="1" ht="10.5" customHeight="1">
      <c r="A77" s="736"/>
      <c r="B77" s="737"/>
      <c r="C77" s="738" t="s">
        <v>139</v>
      </c>
      <c r="D77" s="269"/>
      <c r="E77" s="269"/>
      <c r="F77" s="741">
        <v>3.4</v>
      </c>
      <c r="G77" s="741"/>
      <c r="H77" s="741">
        <v>3.6</v>
      </c>
      <c r="I77" s="741"/>
      <c r="J77" s="741">
        <v>3.7</v>
      </c>
      <c r="K77" s="741"/>
      <c r="L77" s="741">
        <v>3.6</v>
      </c>
      <c r="M77" s="741"/>
      <c r="N77" s="741">
        <v>3.7</v>
      </c>
      <c r="O77" s="741"/>
      <c r="P77" s="741">
        <v>3.6</v>
      </c>
      <c r="Q77" s="741"/>
      <c r="R77" s="741">
        <v>3.5</v>
      </c>
      <c r="S77" s="741"/>
      <c r="T77" s="741">
        <v>3.4</v>
      </c>
      <c r="U77" s="741"/>
      <c r="V77" s="741">
        <v>3.3</v>
      </c>
      <c r="W77" s="741"/>
      <c r="X77" s="741">
        <v>3.3</v>
      </c>
      <c r="Y77" s="741"/>
      <c r="Z77" s="741">
        <v>3.3</v>
      </c>
      <c r="AA77" s="741"/>
      <c r="AB77" s="741">
        <v>3.3</v>
      </c>
      <c r="AC77" s="741"/>
      <c r="AD77" s="741">
        <v>3.1</v>
      </c>
      <c r="AE77" s="646"/>
      <c r="AF77" s="646"/>
    </row>
    <row r="78" spans="1:32" ht="11.25" customHeight="1">
      <c r="A78" s="4"/>
      <c r="B78" s="724"/>
      <c r="C78" s="1418" t="s">
        <v>138</v>
      </c>
      <c r="D78" s="1418"/>
      <c r="E78" s="1418"/>
      <c r="F78" s="742"/>
      <c r="G78" s="742"/>
      <c r="H78" s="497"/>
      <c r="I78" s="497"/>
      <c r="J78" s="1409"/>
      <c r="K78" s="1409"/>
      <c r="L78" s="1409"/>
      <c r="M78" s="1409"/>
      <c r="N78" s="1409"/>
      <c r="O78" s="1409"/>
      <c r="P78" s="1409"/>
      <c r="Q78" s="1409"/>
      <c r="R78" s="742"/>
      <c r="S78" s="742"/>
      <c r="T78" s="1409"/>
      <c r="U78" s="1409"/>
      <c r="V78" s="1409"/>
      <c r="W78" s="1409"/>
      <c r="X78" s="1409"/>
      <c r="Y78" s="1409"/>
      <c r="Z78" s="1409"/>
      <c r="AA78" s="1409"/>
      <c r="AB78" s="1409"/>
      <c r="AC78" s="1409"/>
      <c r="AD78" s="743"/>
      <c r="AE78" s="509"/>
      <c r="AF78" s="510"/>
    </row>
    <row r="79" spans="1:32" ht="9.75" customHeight="1">
      <c r="A79" s="4"/>
      <c r="B79" s="744"/>
      <c r="C79" s="745"/>
      <c r="D79" s="746" t="s">
        <v>651</v>
      </c>
      <c r="E79" s="1418">
        <v>18.063386000324801</v>
      </c>
      <c r="F79" s="742"/>
      <c r="G79" s="742"/>
      <c r="H79" s="638"/>
      <c r="I79" s="638"/>
      <c r="J79" s="247"/>
      <c r="K79" s="247"/>
      <c r="L79" s="247"/>
      <c r="M79" s="247"/>
      <c r="N79" s="247"/>
      <c r="O79" s="247"/>
      <c r="P79" s="1230">
        <v>7.8</v>
      </c>
      <c r="Q79" s="247"/>
      <c r="R79" s="742"/>
      <c r="S79" s="742"/>
      <c r="T79" s="1409"/>
      <c r="U79" s="1409"/>
      <c r="V79" s="1409"/>
      <c r="W79" s="1409"/>
      <c r="X79" s="1409"/>
      <c r="Y79" s="1409"/>
      <c r="Z79" s="1409"/>
      <c r="AA79" s="1409"/>
      <c r="AB79" s="1409"/>
      <c r="AC79" s="1409"/>
      <c r="AD79" s="743">
        <f>+P79</f>
        <v>7.8</v>
      </c>
      <c r="AE79" s="509"/>
      <c r="AF79" s="510"/>
    </row>
    <row r="80" spans="1:32" ht="9.75" customHeight="1">
      <c r="A80" s="4"/>
      <c r="B80" s="747"/>
      <c r="C80" s="269"/>
      <c r="D80" s="746" t="s">
        <v>652</v>
      </c>
      <c r="E80" s="748">
        <v>14.762105180733499</v>
      </c>
      <c r="F80" s="742"/>
      <c r="G80" s="742"/>
      <c r="H80" s="639"/>
      <c r="I80" s="639"/>
      <c r="J80" s="639"/>
      <c r="K80" s="639"/>
      <c r="L80" s="247"/>
      <c r="M80" s="639"/>
      <c r="N80" s="640"/>
      <c r="O80" s="640"/>
      <c r="P80" s="1230">
        <v>5.6</v>
      </c>
      <c r="Q80" s="639"/>
      <c r="R80" s="742"/>
      <c r="S80" s="742"/>
      <c r="T80" s="1229"/>
      <c r="U80" s="1229"/>
      <c r="V80" s="1409"/>
      <c r="W80" s="1409"/>
      <c r="X80" s="1409"/>
      <c r="Y80" s="1409"/>
      <c r="Z80" s="1409"/>
      <c r="AA80" s="1409"/>
      <c r="AB80" s="1409"/>
      <c r="AC80" s="1229"/>
      <c r="AD80" s="743">
        <f t="shared" ref="AD80:AD83" si="0">+P80</f>
        <v>5.6</v>
      </c>
      <c r="AE80" s="749"/>
      <c r="AF80" s="749"/>
    </row>
    <row r="81" spans="1:32" ht="9.75" customHeight="1">
      <c r="A81" s="4"/>
      <c r="B81" s="747"/>
      <c r="C81" s="269"/>
      <c r="D81" s="746" t="s">
        <v>653</v>
      </c>
      <c r="E81" s="748">
        <v>12.5343097962059</v>
      </c>
      <c r="F81" s="742"/>
      <c r="G81" s="742"/>
      <c r="H81" s="639"/>
      <c r="I81" s="639"/>
      <c r="J81" s="639"/>
      <c r="K81" s="639"/>
      <c r="L81" s="247"/>
      <c r="M81" s="639"/>
      <c r="N81" s="640"/>
      <c r="O81" s="640"/>
      <c r="P81" s="1230">
        <v>4</v>
      </c>
      <c r="Q81" s="639"/>
      <c r="R81" s="742"/>
      <c r="S81" s="742"/>
      <c r="T81" s="1229"/>
      <c r="U81" s="1229"/>
      <c r="V81" s="1409"/>
      <c r="W81" s="1409"/>
      <c r="X81" s="1409"/>
      <c r="Y81" s="1409"/>
      <c r="Z81" s="1409"/>
      <c r="AA81" s="1409"/>
      <c r="AB81" s="1409"/>
      <c r="AC81" s="1229"/>
      <c r="AD81" s="743">
        <f t="shared" si="0"/>
        <v>4</v>
      </c>
      <c r="AE81" s="750"/>
      <c r="AF81" s="510"/>
    </row>
    <row r="82" spans="1:32" ht="9.75" customHeight="1">
      <c r="A82" s="4"/>
      <c r="B82" s="747"/>
      <c r="C82" s="269"/>
      <c r="D82" s="746" t="s">
        <v>569</v>
      </c>
      <c r="E82" s="746"/>
      <c r="F82" s="746"/>
      <c r="G82" s="746"/>
      <c r="H82" s="746"/>
      <c r="I82" s="746"/>
      <c r="J82" s="746"/>
      <c r="K82" s="746"/>
      <c r="L82" s="746"/>
      <c r="M82" s="746"/>
      <c r="N82" s="746"/>
      <c r="O82" s="640"/>
      <c r="P82" s="1230">
        <v>3.9</v>
      </c>
      <c r="Q82" s="639"/>
      <c r="R82" s="742"/>
      <c r="S82" s="742"/>
      <c r="T82" s="1229"/>
      <c r="U82" s="1229"/>
      <c r="V82" s="1409"/>
      <c r="W82" s="1409"/>
      <c r="X82" s="1409"/>
      <c r="Y82" s="1409"/>
      <c r="Z82" s="1409"/>
      <c r="AA82" s="1409"/>
      <c r="AB82" s="1409"/>
      <c r="AC82" s="1229"/>
      <c r="AD82" s="743">
        <f t="shared" si="0"/>
        <v>3.9</v>
      </c>
      <c r="AE82" s="750"/>
      <c r="AF82" s="510"/>
    </row>
    <row r="83" spans="1:32" ht="9.75" customHeight="1">
      <c r="A83" s="4"/>
      <c r="B83" s="747"/>
      <c r="C83" s="269"/>
      <c r="D83" s="751" t="s">
        <v>654</v>
      </c>
      <c r="E83" s="752">
        <v>5.2459390573287301</v>
      </c>
      <c r="F83" s="752"/>
      <c r="G83" s="752"/>
      <c r="H83" s="752"/>
      <c r="I83" s="752"/>
      <c r="J83" s="752"/>
      <c r="K83" s="752"/>
      <c r="L83" s="752"/>
      <c r="M83" s="752"/>
      <c r="N83" s="752"/>
      <c r="O83" s="641"/>
      <c r="P83" s="1230">
        <v>3.1</v>
      </c>
      <c r="Q83" s="639"/>
      <c r="R83" s="742"/>
      <c r="S83" s="742"/>
      <c r="T83" s="1229"/>
      <c r="U83" s="1229"/>
      <c r="V83" s="1409"/>
      <c r="W83" s="1409"/>
      <c r="X83" s="1409"/>
      <c r="Y83" s="1409"/>
      <c r="Z83" s="1409"/>
      <c r="AA83" s="1409"/>
      <c r="AB83" s="1409"/>
      <c r="AC83" s="1229"/>
      <c r="AD83" s="743">
        <f t="shared" si="0"/>
        <v>3.1</v>
      </c>
      <c r="AE83" s="750"/>
      <c r="AF83" s="510"/>
    </row>
    <row r="84" spans="1:32" ht="9.75" customHeight="1">
      <c r="A84" s="4"/>
      <c r="B84" s="747"/>
      <c r="C84" s="269"/>
      <c r="D84" s="746" t="s">
        <v>655</v>
      </c>
      <c r="E84" s="639"/>
      <c r="F84" s="639"/>
      <c r="G84" s="639"/>
      <c r="H84" s="639"/>
      <c r="I84" s="639"/>
      <c r="J84" s="639"/>
      <c r="K84" s="639"/>
      <c r="L84" s="247"/>
      <c r="M84" s="639"/>
      <c r="N84" s="640"/>
      <c r="O84" s="642"/>
      <c r="P84" s="743">
        <v>-1.6</v>
      </c>
      <c r="Q84" s="639"/>
      <c r="R84" s="742"/>
      <c r="S84" s="742"/>
      <c r="T84" s="1229"/>
      <c r="U84" s="1229"/>
      <c r="V84" s="1409"/>
      <c r="W84" s="1409"/>
      <c r="X84" s="1409"/>
      <c r="Y84" s="1409"/>
      <c r="Z84" s="1409"/>
      <c r="AA84" s="1409"/>
      <c r="AB84" s="1409"/>
      <c r="AC84" s="1229"/>
      <c r="AD84" s="742"/>
      <c r="AE84" s="750"/>
      <c r="AF84" s="510"/>
    </row>
    <row r="85" spans="1:32" ht="9.75" customHeight="1">
      <c r="A85" s="4"/>
      <c r="B85" s="747"/>
      <c r="C85" s="269"/>
      <c r="D85" s="746" t="s">
        <v>656</v>
      </c>
      <c r="E85" s="748"/>
      <c r="F85" s="742"/>
      <c r="G85" s="742"/>
      <c r="H85" s="640"/>
      <c r="I85" s="640"/>
      <c r="J85" s="640"/>
      <c r="K85" s="640"/>
      <c r="L85" s="247"/>
      <c r="M85" s="640"/>
      <c r="N85" s="640"/>
      <c r="O85" s="640"/>
      <c r="P85" s="743">
        <v>-1.7</v>
      </c>
      <c r="Q85" s="639"/>
      <c r="R85" s="742"/>
      <c r="S85" s="742"/>
      <c r="T85" s="1229"/>
      <c r="U85" s="1229"/>
      <c r="V85" s="1409"/>
      <c r="W85" s="1409"/>
      <c r="X85" s="1409"/>
      <c r="Y85" s="1409"/>
      <c r="Z85" s="1409"/>
      <c r="AA85" s="1409"/>
      <c r="AB85" s="1409"/>
      <c r="AC85" s="1229"/>
      <c r="AD85" s="1231"/>
      <c r="AE85" s="750"/>
      <c r="AF85" s="510"/>
    </row>
    <row r="86" spans="1:32" ht="9.75" customHeight="1">
      <c r="A86" s="4"/>
      <c r="B86" s="747"/>
      <c r="C86" s="269"/>
      <c r="D86" s="746" t="s">
        <v>570</v>
      </c>
      <c r="E86" s="748"/>
      <c r="F86" s="742"/>
      <c r="G86" s="742"/>
      <c r="H86" s="640"/>
      <c r="I86" s="640"/>
      <c r="J86" s="640"/>
      <c r="K86" s="640"/>
      <c r="L86" s="247"/>
      <c r="M86" s="640"/>
      <c r="N86" s="640"/>
      <c r="O86" s="640"/>
      <c r="P86" s="743">
        <v>-5.7</v>
      </c>
      <c r="Q86" s="639"/>
      <c r="R86" s="742"/>
      <c r="S86" s="742"/>
      <c r="T86" s="1229"/>
      <c r="U86" s="1229"/>
      <c r="V86" s="1409"/>
      <c r="W86" s="1409"/>
      <c r="X86" s="1409"/>
      <c r="Y86" s="1409"/>
      <c r="Z86" s="1409"/>
      <c r="AA86" s="1409"/>
      <c r="AB86" s="1409"/>
      <c r="AC86" s="1229"/>
      <c r="AD86" s="1231"/>
      <c r="AE86" s="750"/>
      <c r="AF86" s="510"/>
    </row>
    <row r="87" spans="1:32" ht="9.75" customHeight="1">
      <c r="A87" s="4"/>
      <c r="B87" s="747"/>
      <c r="C87" s="269"/>
      <c r="D87" s="746" t="s">
        <v>578</v>
      </c>
      <c r="E87" s="748"/>
      <c r="F87" s="742"/>
      <c r="G87" s="742"/>
      <c r="H87" s="640"/>
      <c r="I87" s="640"/>
      <c r="J87" s="640"/>
      <c r="K87" s="640"/>
      <c r="L87" s="247"/>
      <c r="M87" s="640"/>
      <c r="N87" s="640"/>
      <c r="O87" s="640"/>
      <c r="P87" s="743">
        <v>-7.6</v>
      </c>
      <c r="Q87" s="639"/>
      <c r="R87" s="742"/>
      <c r="S87" s="742"/>
      <c r="T87" s="1229"/>
      <c r="U87" s="1229"/>
      <c r="V87" s="1409"/>
      <c r="W87" s="1409"/>
      <c r="X87" s="1409"/>
      <c r="Y87" s="1409"/>
      <c r="Z87" s="1409"/>
      <c r="AA87" s="1409"/>
      <c r="AB87" s="1409"/>
      <c r="AC87" s="1229"/>
      <c r="AD87" s="1231"/>
      <c r="AE87" s="750"/>
      <c r="AF87" s="510"/>
    </row>
    <row r="88" spans="1:32" ht="9.75" customHeight="1">
      <c r="A88" s="4"/>
      <c r="B88" s="747"/>
      <c r="C88" s="269"/>
      <c r="D88" s="753" t="s">
        <v>137</v>
      </c>
      <c r="E88" s="748"/>
      <c r="F88" s="742"/>
      <c r="G88" s="742"/>
      <c r="H88" s="639"/>
      <c r="I88" s="639"/>
      <c r="J88" s="639"/>
      <c r="K88" s="639"/>
      <c r="L88" s="247"/>
      <c r="M88" s="639"/>
      <c r="N88" s="640"/>
      <c r="O88" s="640"/>
      <c r="P88" s="743">
        <v>-14.8</v>
      </c>
      <c r="Q88" s="639"/>
      <c r="R88" s="742"/>
      <c r="S88" s="742"/>
      <c r="T88" s="1229"/>
      <c r="U88" s="1229"/>
      <c r="V88" s="1409"/>
      <c r="W88" s="1409"/>
      <c r="X88" s="1409"/>
      <c r="Y88" s="1409"/>
      <c r="Z88" s="1409"/>
      <c r="AA88" s="1409"/>
      <c r="AB88" s="1409"/>
      <c r="AC88" s="1229"/>
      <c r="AD88" s="742"/>
      <c r="AE88" s="750"/>
      <c r="AF88" s="510"/>
    </row>
    <row r="89" spans="1:32" ht="12.75" customHeight="1" thickBot="1">
      <c r="A89" s="4"/>
      <c r="B89" s="754"/>
      <c r="C89" s="727" t="s">
        <v>557</v>
      </c>
      <c r="D89" s="746"/>
      <c r="E89" s="727"/>
      <c r="F89" s="727"/>
      <c r="G89" s="727"/>
      <c r="H89" s="727"/>
      <c r="I89" s="727"/>
      <c r="J89" s="755" t="s">
        <v>136</v>
      </c>
      <c r="K89" s="727"/>
      <c r="L89" s="727"/>
      <c r="M89" s="727"/>
      <c r="N89" s="727"/>
      <c r="O89" s="727"/>
      <c r="P89" s="727"/>
      <c r="Q89" s="727"/>
      <c r="R89" s="727"/>
      <c r="S89" s="727"/>
      <c r="T89" s="727"/>
      <c r="U89" s="727"/>
      <c r="V89" s="727"/>
      <c r="W89" s="727"/>
      <c r="X89" s="727"/>
      <c r="Y89" s="607"/>
      <c r="Z89" s="607"/>
      <c r="AA89" s="607"/>
      <c r="AB89" s="607"/>
      <c r="AC89" s="607"/>
      <c r="AD89" s="607"/>
      <c r="AE89" s="509"/>
      <c r="AF89" s="510"/>
    </row>
    <row r="90" spans="1:32" ht="12.75" customHeight="1" thickBot="1">
      <c r="A90" s="4"/>
      <c r="B90" s="756">
        <v>16</v>
      </c>
      <c r="C90" s="1406" t="s">
        <v>553</v>
      </c>
      <c r="D90" s="1610" t="str">
        <f>CONCATENATE(" ",+[1]MES!$B$2," ")</f>
        <v xml:space="preserve"> Novembro de 2012 </v>
      </c>
      <c r="E90" s="1610"/>
      <c r="F90" s="757"/>
      <c r="G90" s="757"/>
      <c r="H90" s="757"/>
      <c r="I90" s="8"/>
      <c r="J90" s="8"/>
      <c r="K90" s="8"/>
      <c r="L90" s="8"/>
      <c r="M90" s="8"/>
      <c r="N90" s="8"/>
      <c r="O90" s="8"/>
      <c r="P90" s="8"/>
      <c r="Q90" s="8"/>
      <c r="R90" s="8"/>
      <c r="S90" s="8"/>
      <c r="T90" s="8"/>
      <c r="U90" s="8"/>
      <c r="V90" s="8"/>
      <c r="W90" s="8"/>
      <c r="X90" s="1644"/>
      <c r="Y90" s="1644"/>
      <c r="Z90" s="1644"/>
      <c r="AA90" s="1644"/>
      <c r="AB90" s="1644"/>
      <c r="AC90" s="1644"/>
      <c r="AD90" s="1644"/>
      <c r="AE90" s="758"/>
      <c r="AF90" s="8"/>
    </row>
    <row r="91" spans="1:32">
      <c r="B91" s="1"/>
      <c r="D91" s="746"/>
    </row>
    <row r="92" spans="1:32">
      <c r="B92" s="48"/>
      <c r="C92" s="48"/>
      <c r="D92" s="48"/>
      <c r="E92" s="48"/>
      <c r="F92" s="48"/>
    </row>
    <row r="93" spans="1:32" ht="18" customHeight="1">
      <c r="B93" s="48"/>
      <c r="C93" s="48"/>
      <c r="D93" s="48"/>
      <c r="E93" s="48"/>
      <c r="F93" s="48"/>
    </row>
    <row r="94" spans="1:32">
      <c r="B94" s="48"/>
      <c r="C94" s="48"/>
      <c r="D94" s="746"/>
      <c r="E94" s="48"/>
      <c r="F94" s="48"/>
    </row>
    <row r="95" spans="1:32">
      <c r="B95" s="48"/>
      <c r="C95" s="48"/>
      <c r="D95" s="48"/>
      <c r="E95" s="48"/>
      <c r="F95" s="48"/>
      <c r="G95" s="48"/>
      <c r="H95" s="48"/>
      <c r="I95" s="48"/>
      <c r="J95" s="48"/>
      <c r="K95" s="48"/>
      <c r="L95" s="48"/>
      <c r="M95" s="48"/>
      <c r="N95" s="48"/>
      <c r="O95" s="48"/>
      <c r="P95" s="48"/>
      <c r="Q95" s="48"/>
      <c r="R95" s="48"/>
    </row>
    <row r="96" spans="1:32" ht="17.25" customHeight="1">
      <c r="B96" s="48"/>
      <c r="C96" s="48"/>
      <c r="D96" s="55"/>
      <c r="E96" s="48"/>
      <c r="F96" s="48"/>
      <c r="G96" s="48"/>
      <c r="H96" s="48"/>
      <c r="I96" s="48"/>
      <c r="J96" s="48"/>
      <c r="K96" s="48"/>
      <c r="L96" s="48"/>
      <c r="M96" s="48"/>
      <c r="N96" s="48"/>
      <c r="O96" s="48"/>
      <c r="P96" s="48"/>
      <c r="Q96" s="48"/>
      <c r="R96" s="48"/>
    </row>
    <row r="97" spans="2:31">
      <c r="B97" s="48"/>
      <c r="C97" s="48"/>
      <c r="E97" s="48"/>
      <c r="F97" s="48"/>
      <c r="G97" s="48"/>
      <c r="H97" s="48"/>
      <c r="I97" s="48"/>
      <c r="J97" s="48"/>
      <c r="K97" s="48"/>
      <c r="L97" s="48"/>
      <c r="M97" s="48"/>
      <c r="N97" s="48"/>
      <c r="O97" s="48"/>
      <c r="P97" s="48"/>
      <c r="Q97" s="48"/>
      <c r="R97" s="48"/>
    </row>
    <row r="98" spans="2:31" ht="9" customHeight="1">
      <c r="B98" s="48"/>
      <c r="C98" s="48"/>
      <c r="E98" s="48"/>
      <c r="F98" s="48"/>
      <c r="G98" s="48"/>
      <c r="H98" s="48"/>
      <c r="I98" s="48"/>
      <c r="J98" s="48"/>
      <c r="K98" s="48"/>
      <c r="L98" s="48"/>
      <c r="M98" s="48"/>
      <c r="N98" s="48"/>
      <c r="O98" s="48"/>
      <c r="P98" s="48"/>
      <c r="Q98" s="48"/>
      <c r="R98" s="48"/>
    </row>
    <row r="99" spans="2:31" ht="8.25" customHeight="1">
      <c r="B99" s="48"/>
      <c r="C99" s="48"/>
      <c r="E99" s="48"/>
      <c r="F99" s="48"/>
      <c r="G99" s="48"/>
      <c r="H99" s="48"/>
      <c r="I99" s="48"/>
      <c r="J99" s="48"/>
      <c r="K99" s="48"/>
      <c r="L99" s="48"/>
      <c r="M99" s="48"/>
      <c r="N99" s="48"/>
      <c r="O99" s="48"/>
      <c r="P99" s="48"/>
      <c r="Q99" s="48"/>
      <c r="R99" s="48"/>
    </row>
    <row r="100" spans="2:31" ht="9.75" customHeight="1">
      <c r="B100" s="48"/>
      <c r="C100" s="48"/>
      <c r="E100" s="48"/>
      <c r="F100" s="48"/>
      <c r="G100" s="48"/>
      <c r="H100" s="48"/>
      <c r="I100" s="48"/>
      <c r="J100" s="48"/>
      <c r="K100" s="48"/>
      <c r="L100" s="48"/>
      <c r="M100" s="48"/>
      <c r="N100" s="48"/>
      <c r="O100" s="48"/>
      <c r="P100" s="48"/>
      <c r="Q100" s="48"/>
      <c r="R100" s="48"/>
    </row>
    <row r="101" spans="2:31">
      <c r="B101" s="48"/>
      <c r="C101" s="48"/>
      <c r="E101" s="48"/>
      <c r="F101" s="48"/>
      <c r="G101" s="48"/>
      <c r="H101" s="48"/>
      <c r="I101" s="48"/>
      <c r="J101" s="48"/>
      <c r="K101" s="48"/>
      <c r="L101" s="48"/>
      <c r="M101" s="48"/>
      <c r="N101" s="48"/>
      <c r="O101" s="48"/>
      <c r="P101" s="48"/>
      <c r="Q101" s="48"/>
      <c r="R101" s="48"/>
    </row>
    <row r="102" spans="2:31">
      <c r="B102" s="48"/>
      <c r="C102" s="48"/>
      <c r="E102" s="48"/>
      <c r="F102" s="48"/>
      <c r="G102" s="48"/>
      <c r="H102" s="48"/>
      <c r="I102" s="48"/>
      <c r="J102" s="48"/>
      <c r="K102" s="48"/>
      <c r="L102" s="48"/>
      <c r="M102" s="48"/>
      <c r="N102" s="48"/>
      <c r="O102" s="48"/>
      <c r="P102" s="48"/>
      <c r="Q102" s="48"/>
      <c r="R102" s="48"/>
    </row>
    <row r="103" spans="2:31">
      <c r="B103" s="48"/>
      <c r="C103" s="48"/>
      <c r="E103" s="48"/>
      <c r="F103" s="48"/>
      <c r="G103" s="48"/>
      <c r="H103" s="48"/>
      <c r="I103" s="48"/>
      <c r="J103" s="48"/>
      <c r="K103" s="48"/>
      <c r="L103" s="48"/>
      <c r="M103" s="48"/>
      <c r="N103" s="48"/>
      <c r="O103" s="48"/>
      <c r="P103" s="48"/>
      <c r="Q103" s="48"/>
      <c r="R103" s="48"/>
    </row>
    <row r="104" spans="2:31">
      <c r="B104" s="48"/>
      <c r="C104" s="48"/>
      <c r="E104" s="48"/>
      <c r="F104" s="48"/>
      <c r="G104" s="48"/>
      <c r="H104" s="48"/>
      <c r="I104" s="48"/>
      <c r="J104" s="48"/>
      <c r="K104" s="48"/>
      <c r="L104" s="48"/>
      <c r="M104" s="48"/>
      <c r="N104" s="48"/>
      <c r="O104" s="48"/>
      <c r="P104" s="48"/>
      <c r="Q104" s="48"/>
      <c r="R104" s="48"/>
      <c r="AE104" s="9"/>
    </row>
    <row r="105" spans="2:31">
      <c r="B105" s="48"/>
      <c r="C105" s="48"/>
      <c r="D105" s="759"/>
      <c r="E105" s="48"/>
      <c r="F105" s="48"/>
      <c r="G105" s="48"/>
      <c r="H105" s="48"/>
      <c r="I105" s="48"/>
      <c r="J105" s="48"/>
      <c r="K105" s="48"/>
      <c r="L105" s="48"/>
      <c r="M105" s="48"/>
      <c r="N105" s="48"/>
      <c r="O105" s="48"/>
      <c r="P105" s="48"/>
      <c r="Q105" s="48"/>
      <c r="R105" s="48"/>
    </row>
    <row r="106" spans="2:31">
      <c r="B106" s="48"/>
      <c r="C106" s="48"/>
      <c r="D106" s="759"/>
      <c r="E106" s="48"/>
      <c r="F106" s="48"/>
      <c r="G106" s="48"/>
      <c r="H106" s="48"/>
      <c r="I106" s="48"/>
      <c r="J106" s="48"/>
      <c r="K106" s="48"/>
      <c r="L106" s="48"/>
      <c r="M106" s="48"/>
      <c r="N106" s="48"/>
      <c r="O106" s="48"/>
      <c r="P106" s="48"/>
      <c r="Q106" s="48"/>
      <c r="R106" s="48"/>
    </row>
    <row r="107" spans="2:31">
      <c r="B107" s="48"/>
      <c r="C107" s="48"/>
      <c r="D107" s="759"/>
      <c r="E107" s="48"/>
      <c r="F107" s="48"/>
      <c r="G107" s="48"/>
      <c r="H107" s="48"/>
      <c r="I107" s="48"/>
      <c r="J107" s="48"/>
      <c r="K107" s="48"/>
      <c r="L107" s="48"/>
      <c r="M107" s="48"/>
      <c r="N107" s="48"/>
      <c r="O107" s="48"/>
      <c r="P107" s="48"/>
      <c r="Q107" s="48"/>
      <c r="R107" s="48"/>
    </row>
    <row r="108" spans="2:31">
      <c r="B108" s="48"/>
      <c r="C108" s="48"/>
      <c r="D108" s="48"/>
      <c r="E108" s="48"/>
      <c r="F108" s="48"/>
      <c r="G108" s="48"/>
      <c r="H108" s="48"/>
      <c r="I108" s="48"/>
      <c r="J108" s="48"/>
      <c r="K108" s="48"/>
      <c r="L108" s="48"/>
      <c r="M108" s="48"/>
      <c r="N108" s="48"/>
      <c r="O108" s="48"/>
      <c r="P108" s="48"/>
      <c r="Q108" s="48"/>
      <c r="R108" s="48"/>
    </row>
  </sheetData>
  <mergeCells count="121">
    <mergeCell ref="L8:AD8"/>
    <mergeCell ref="C10:D10"/>
    <mergeCell ref="C20:D20"/>
    <mergeCell ref="C21:D21"/>
    <mergeCell ref="C22:D22"/>
    <mergeCell ref="C23:D23"/>
    <mergeCell ref="C24:D24"/>
    <mergeCell ref="C25:D25"/>
    <mergeCell ref="C26:D26"/>
    <mergeCell ref="C1:I1"/>
    <mergeCell ref="C7:D8"/>
    <mergeCell ref="F8:J8"/>
    <mergeCell ref="C33:D33"/>
    <mergeCell ref="C34:D34"/>
    <mergeCell ref="C35:D35"/>
    <mergeCell ref="C36:D36"/>
    <mergeCell ref="C37:D37"/>
    <mergeCell ref="C38:D38"/>
    <mergeCell ref="C27:D27"/>
    <mergeCell ref="C28:D28"/>
    <mergeCell ref="C29:D29"/>
    <mergeCell ref="C30:D30"/>
    <mergeCell ref="C31:D31"/>
    <mergeCell ref="C32:D32"/>
    <mergeCell ref="N51:P51"/>
    <mergeCell ref="R51:T51"/>
    <mergeCell ref="X51:Z51"/>
    <mergeCell ref="C53:D53"/>
    <mergeCell ref="J53:L53"/>
    <mergeCell ref="N53:P53"/>
    <mergeCell ref="R53:T53"/>
    <mergeCell ref="X53:Z53"/>
    <mergeCell ref="C39:D39"/>
    <mergeCell ref="C40:D40"/>
    <mergeCell ref="C41:D41"/>
    <mergeCell ref="C46:AD46"/>
    <mergeCell ref="C47:AD47"/>
    <mergeCell ref="C50:D51"/>
    <mergeCell ref="F50:H50"/>
    <mergeCell ref="J50:L51"/>
    <mergeCell ref="N50:V50"/>
    <mergeCell ref="X50:AD50"/>
    <mergeCell ref="C54:F54"/>
    <mergeCell ref="H54:J54"/>
    <mergeCell ref="N54:P54"/>
    <mergeCell ref="R54:T54"/>
    <mergeCell ref="Z54:AB54"/>
    <mergeCell ref="H57:J57"/>
    <mergeCell ref="L57:N57"/>
    <mergeCell ref="P57:R57"/>
    <mergeCell ref="T57:V57"/>
    <mergeCell ref="X57:Z57"/>
    <mergeCell ref="H59:J59"/>
    <mergeCell ref="L59:N59"/>
    <mergeCell ref="P59:R59"/>
    <mergeCell ref="T59:V59"/>
    <mergeCell ref="X59:Z59"/>
    <mergeCell ref="AB59:AD59"/>
    <mergeCell ref="AB57:AD57"/>
    <mergeCell ref="C58:D58"/>
    <mergeCell ref="H58:J58"/>
    <mergeCell ref="L58:N58"/>
    <mergeCell ref="P58:R58"/>
    <mergeCell ref="T58:V58"/>
    <mergeCell ref="X58:Z58"/>
    <mergeCell ref="AB58:AD58"/>
    <mergeCell ref="H61:J61"/>
    <mergeCell ref="L61:N61"/>
    <mergeCell ref="P61:R61"/>
    <mergeCell ref="T61:V61"/>
    <mergeCell ref="X61:Z61"/>
    <mergeCell ref="AB61:AD61"/>
    <mergeCell ref="H60:J60"/>
    <mergeCell ref="L60:N60"/>
    <mergeCell ref="P60:R60"/>
    <mergeCell ref="T60:V60"/>
    <mergeCell ref="X60:Z60"/>
    <mergeCell ref="AB60:AD60"/>
    <mergeCell ref="H63:J63"/>
    <mergeCell ref="L63:N63"/>
    <mergeCell ref="P63:R63"/>
    <mergeCell ref="T63:V63"/>
    <mergeCell ref="X63:Z63"/>
    <mergeCell ref="AB63:AD63"/>
    <mergeCell ref="H62:J62"/>
    <mergeCell ref="L62:N62"/>
    <mergeCell ref="P62:R62"/>
    <mergeCell ref="T62:V62"/>
    <mergeCell ref="X62:Z62"/>
    <mergeCell ref="AB62:AD62"/>
    <mergeCell ref="H65:J65"/>
    <mergeCell ref="L65:N65"/>
    <mergeCell ref="P65:R65"/>
    <mergeCell ref="T65:V65"/>
    <mergeCell ref="X65:Z65"/>
    <mergeCell ref="AB65:AD65"/>
    <mergeCell ref="H64:J64"/>
    <mergeCell ref="L64:N64"/>
    <mergeCell ref="P64:R64"/>
    <mergeCell ref="T64:V64"/>
    <mergeCell ref="X64:Z64"/>
    <mergeCell ref="AB64:AD64"/>
    <mergeCell ref="C71:D72"/>
    <mergeCell ref="F72:J72"/>
    <mergeCell ref="L72:AD72"/>
    <mergeCell ref="C74:D74"/>
    <mergeCell ref="D90:E90"/>
    <mergeCell ref="X90:AD90"/>
    <mergeCell ref="AB66:AD66"/>
    <mergeCell ref="H67:J67"/>
    <mergeCell ref="L67:N67"/>
    <mergeCell ref="P67:R67"/>
    <mergeCell ref="T67:V67"/>
    <mergeCell ref="X67:Z67"/>
    <mergeCell ref="AB67:AD67"/>
    <mergeCell ref="C66:D66"/>
    <mergeCell ref="H66:J66"/>
    <mergeCell ref="L66:N66"/>
    <mergeCell ref="P66:R66"/>
    <mergeCell ref="T66:V66"/>
    <mergeCell ref="X66:Z6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00000"/>
  </sheetPr>
  <dimension ref="A1:T59"/>
  <sheetViews>
    <sheetView workbookViewId="0"/>
  </sheetViews>
  <sheetFormatPr defaultRowHeight="12.75"/>
  <cols>
    <col min="1" max="1" width="1" style="1332" customWidth="1"/>
    <col min="2" max="2" width="2.5703125" style="1332" customWidth="1"/>
    <col min="3" max="3" width="1" style="1332" customWidth="1"/>
    <col min="4" max="4" width="18.85546875" style="1332" customWidth="1"/>
    <col min="5" max="5" width="0.5703125" style="1332" hidden="1" customWidth="1"/>
    <col min="6" max="6" width="0.5703125" style="1332" customWidth="1"/>
    <col min="7" max="7" width="8.140625" style="1332" customWidth="1"/>
    <col min="8" max="8" width="0.5703125" style="1332" customWidth="1"/>
    <col min="9" max="16" width="8.140625" style="1332" customWidth="1"/>
    <col min="17" max="17" width="2.5703125" style="1332" customWidth="1"/>
    <col min="18" max="18" width="1" style="1332" customWidth="1"/>
    <col min="19" max="229" width="9.140625" style="1332"/>
    <col min="230" max="230" width="1" style="1332" customWidth="1"/>
    <col min="231" max="231" width="2.5703125" style="1332" customWidth="1"/>
    <col min="232" max="232" width="1" style="1332" customWidth="1"/>
    <col min="233" max="233" width="17.7109375" style="1332" customWidth="1"/>
    <col min="234" max="234" width="0" style="1332" hidden="1" customWidth="1"/>
    <col min="235" max="235" width="0.5703125" style="1332" customWidth="1"/>
    <col min="236" max="244" width="8.5703125" style="1332" customWidth="1"/>
    <col min="245" max="245" width="2.5703125" style="1332" customWidth="1"/>
    <col min="246" max="246" width="1" style="1332" customWidth="1"/>
    <col min="247" max="485" width="9.140625" style="1332"/>
    <col min="486" max="486" width="1" style="1332" customWidth="1"/>
    <col min="487" max="487" width="2.5703125" style="1332" customWidth="1"/>
    <col min="488" max="488" width="1" style="1332" customWidth="1"/>
    <col min="489" max="489" width="17.7109375" style="1332" customWidth="1"/>
    <col min="490" max="490" width="0" style="1332" hidden="1" customWidth="1"/>
    <col min="491" max="491" width="0.5703125" style="1332" customWidth="1"/>
    <col min="492" max="500" width="8.5703125" style="1332" customWidth="1"/>
    <col min="501" max="501" width="2.5703125" style="1332" customWidth="1"/>
    <col min="502" max="502" width="1" style="1332" customWidth="1"/>
    <col min="503" max="741" width="9.140625" style="1332"/>
    <col min="742" max="742" width="1" style="1332" customWidth="1"/>
    <col min="743" max="743" width="2.5703125" style="1332" customWidth="1"/>
    <col min="744" max="744" width="1" style="1332" customWidth="1"/>
    <col min="745" max="745" width="17.7109375" style="1332" customWidth="1"/>
    <col min="746" max="746" width="0" style="1332" hidden="1" customWidth="1"/>
    <col min="747" max="747" width="0.5703125" style="1332" customWidth="1"/>
    <col min="748" max="756" width="8.5703125" style="1332" customWidth="1"/>
    <col min="757" max="757" width="2.5703125" style="1332" customWidth="1"/>
    <col min="758" max="758" width="1" style="1332" customWidth="1"/>
    <col min="759" max="997" width="9.140625" style="1332"/>
    <col min="998" max="998" width="1" style="1332" customWidth="1"/>
    <col min="999" max="999" width="2.5703125" style="1332" customWidth="1"/>
    <col min="1000" max="1000" width="1" style="1332" customWidth="1"/>
    <col min="1001" max="1001" width="17.7109375" style="1332" customWidth="1"/>
    <col min="1002" max="1002" width="0" style="1332" hidden="1" customWidth="1"/>
    <col min="1003" max="1003" width="0.5703125" style="1332" customWidth="1"/>
    <col min="1004" max="1012" width="8.5703125" style="1332" customWidth="1"/>
    <col min="1013" max="1013" width="2.5703125" style="1332" customWidth="1"/>
    <col min="1014" max="1014" width="1" style="1332" customWidth="1"/>
    <col min="1015" max="1253" width="9.140625" style="1332"/>
    <col min="1254" max="1254" width="1" style="1332" customWidth="1"/>
    <col min="1255" max="1255" width="2.5703125" style="1332" customWidth="1"/>
    <col min="1256" max="1256" width="1" style="1332" customWidth="1"/>
    <col min="1257" max="1257" width="17.7109375" style="1332" customWidth="1"/>
    <col min="1258" max="1258" width="0" style="1332" hidden="1" customWidth="1"/>
    <col min="1259" max="1259" width="0.5703125" style="1332" customWidth="1"/>
    <col min="1260" max="1268" width="8.5703125" style="1332" customWidth="1"/>
    <col min="1269" max="1269" width="2.5703125" style="1332" customWidth="1"/>
    <col min="1270" max="1270" width="1" style="1332" customWidth="1"/>
    <col min="1271" max="1509" width="9.140625" style="1332"/>
    <col min="1510" max="1510" width="1" style="1332" customWidth="1"/>
    <col min="1511" max="1511" width="2.5703125" style="1332" customWidth="1"/>
    <col min="1512" max="1512" width="1" style="1332" customWidth="1"/>
    <col min="1513" max="1513" width="17.7109375" style="1332" customWidth="1"/>
    <col min="1514" max="1514" width="0" style="1332" hidden="1" customWidth="1"/>
    <col min="1515" max="1515" width="0.5703125" style="1332" customWidth="1"/>
    <col min="1516" max="1524" width="8.5703125" style="1332" customWidth="1"/>
    <col min="1525" max="1525" width="2.5703125" style="1332" customWidth="1"/>
    <col min="1526" max="1526" width="1" style="1332" customWidth="1"/>
    <col min="1527" max="1765" width="9.140625" style="1332"/>
    <col min="1766" max="1766" width="1" style="1332" customWidth="1"/>
    <col min="1767" max="1767" width="2.5703125" style="1332" customWidth="1"/>
    <col min="1768" max="1768" width="1" style="1332" customWidth="1"/>
    <col min="1769" max="1769" width="17.7109375" style="1332" customWidth="1"/>
    <col min="1770" max="1770" width="0" style="1332" hidden="1" customWidth="1"/>
    <col min="1771" max="1771" width="0.5703125" style="1332" customWidth="1"/>
    <col min="1772" max="1780" width="8.5703125" style="1332" customWidth="1"/>
    <col min="1781" max="1781" width="2.5703125" style="1332" customWidth="1"/>
    <col min="1782" max="1782" width="1" style="1332" customWidth="1"/>
    <col min="1783" max="2021" width="9.140625" style="1332"/>
    <col min="2022" max="2022" width="1" style="1332" customWidth="1"/>
    <col min="2023" max="2023" width="2.5703125" style="1332" customWidth="1"/>
    <col min="2024" max="2024" width="1" style="1332" customWidth="1"/>
    <col min="2025" max="2025" width="17.7109375" style="1332" customWidth="1"/>
    <col min="2026" max="2026" width="0" style="1332" hidden="1" customWidth="1"/>
    <col min="2027" max="2027" width="0.5703125" style="1332" customWidth="1"/>
    <col min="2028" max="2036" width="8.5703125" style="1332" customWidth="1"/>
    <col min="2037" max="2037" width="2.5703125" style="1332" customWidth="1"/>
    <col min="2038" max="2038" width="1" style="1332" customWidth="1"/>
    <col min="2039" max="2277" width="9.140625" style="1332"/>
    <col min="2278" max="2278" width="1" style="1332" customWidth="1"/>
    <col min="2279" max="2279" width="2.5703125" style="1332" customWidth="1"/>
    <col min="2280" max="2280" width="1" style="1332" customWidth="1"/>
    <col min="2281" max="2281" width="17.7109375" style="1332" customWidth="1"/>
    <col min="2282" max="2282" width="0" style="1332" hidden="1" customWidth="1"/>
    <col min="2283" max="2283" width="0.5703125" style="1332" customWidth="1"/>
    <col min="2284" max="2292" width="8.5703125" style="1332" customWidth="1"/>
    <col min="2293" max="2293" width="2.5703125" style="1332" customWidth="1"/>
    <col min="2294" max="2294" width="1" style="1332" customWidth="1"/>
    <col min="2295" max="2533" width="9.140625" style="1332"/>
    <col min="2534" max="2534" width="1" style="1332" customWidth="1"/>
    <col min="2535" max="2535" width="2.5703125" style="1332" customWidth="1"/>
    <col min="2536" max="2536" width="1" style="1332" customWidth="1"/>
    <col min="2537" max="2537" width="17.7109375" style="1332" customWidth="1"/>
    <col min="2538" max="2538" width="0" style="1332" hidden="1" customWidth="1"/>
    <col min="2539" max="2539" width="0.5703125" style="1332" customWidth="1"/>
    <col min="2540" max="2548" width="8.5703125" style="1332" customWidth="1"/>
    <col min="2549" max="2549" width="2.5703125" style="1332" customWidth="1"/>
    <col min="2550" max="2550" width="1" style="1332" customWidth="1"/>
    <col min="2551" max="2789" width="9.140625" style="1332"/>
    <col min="2790" max="2790" width="1" style="1332" customWidth="1"/>
    <col min="2791" max="2791" width="2.5703125" style="1332" customWidth="1"/>
    <col min="2792" max="2792" width="1" style="1332" customWidth="1"/>
    <col min="2793" max="2793" width="17.7109375" style="1332" customWidth="1"/>
    <col min="2794" max="2794" width="0" style="1332" hidden="1" customWidth="1"/>
    <col min="2795" max="2795" width="0.5703125" style="1332" customWidth="1"/>
    <col min="2796" max="2804" width="8.5703125" style="1332" customWidth="1"/>
    <col min="2805" max="2805" width="2.5703125" style="1332" customWidth="1"/>
    <col min="2806" max="2806" width="1" style="1332" customWidth="1"/>
    <col min="2807" max="3045" width="9.140625" style="1332"/>
    <col min="3046" max="3046" width="1" style="1332" customWidth="1"/>
    <col min="3047" max="3047" width="2.5703125" style="1332" customWidth="1"/>
    <col min="3048" max="3048" width="1" style="1332" customWidth="1"/>
    <col min="3049" max="3049" width="17.7109375" style="1332" customWidth="1"/>
    <col min="3050" max="3050" width="0" style="1332" hidden="1" customWidth="1"/>
    <col min="3051" max="3051" width="0.5703125" style="1332" customWidth="1"/>
    <col min="3052" max="3060" width="8.5703125" style="1332" customWidth="1"/>
    <col min="3061" max="3061" width="2.5703125" style="1332" customWidth="1"/>
    <col min="3062" max="3062" width="1" style="1332" customWidth="1"/>
    <col min="3063" max="3301" width="9.140625" style="1332"/>
    <col min="3302" max="3302" width="1" style="1332" customWidth="1"/>
    <col min="3303" max="3303" width="2.5703125" style="1332" customWidth="1"/>
    <col min="3304" max="3304" width="1" style="1332" customWidth="1"/>
    <col min="3305" max="3305" width="17.7109375" style="1332" customWidth="1"/>
    <col min="3306" max="3306" width="0" style="1332" hidden="1" customWidth="1"/>
    <col min="3307" max="3307" width="0.5703125" style="1332" customWidth="1"/>
    <col min="3308" max="3316" width="8.5703125" style="1332" customWidth="1"/>
    <col min="3317" max="3317" width="2.5703125" style="1332" customWidth="1"/>
    <col min="3318" max="3318" width="1" style="1332" customWidth="1"/>
    <col min="3319" max="3557" width="9.140625" style="1332"/>
    <col min="3558" max="3558" width="1" style="1332" customWidth="1"/>
    <col min="3559" max="3559" width="2.5703125" style="1332" customWidth="1"/>
    <col min="3560" max="3560" width="1" style="1332" customWidth="1"/>
    <col min="3561" max="3561" width="17.7109375" style="1332" customWidth="1"/>
    <col min="3562" max="3562" width="0" style="1332" hidden="1" customWidth="1"/>
    <col min="3563" max="3563" width="0.5703125" style="1332" customWidth="1"/>
    <col min="3564" max="3572" width="8.5703125" style="1332" customWidth="1"/>
    <col min="3573" max="3573" width="2.5703125" style="1332" customWidth="1"/>
    <col min="3574" max="3574" width="1" style="1332" customWidth="1"/>
    <col min="3575" max="3813" width="9.140625" style="1332"/>
    <col min="3814" max="3814" width="1" style="1332" customWidth="1"/>
    <col min="3815" max="3815" width="2.5703125" style="1332" customWidth="1"/>
    <col min="3816" max="3816" width="1" style="1332" customWidth="1"/>
    <col min="3817" max="3817" width="17.7109375" style="1332" customWidth="1"/>
    <col min="3818" max="3818" width="0" style="1332" hidden="1" customWidth="1"/>
    <col min="3819" max="3819" width="0.5703125" style="1332" customWidth="1"/>
    <col min="3820" max="3828" width="8.5703125" style="1332" customWidth="1"/>
    <col min="3829" max="3829" width="2.5703125" style="1332" customWidth="1"/>
    <col min="3830" max="3830" width="1" style="1332" customWidth="1"/>
    <col min="3831" max="4069" width="9.140625" style="1332"/>
    <col min="4070" max="4070" width="1" style="1332" customWidth="1"/>
    <col min="4071" max="4071" width="2.5703125" style="1332" customWidth="1"/>
    <col min="4072" max="4072" width="1" style="1332" customWidth="1"/>
    <col min="4073" max="4073" width="17.7109375" style="1332" customWidth="1"/>
    <col min="4074" max="4074" width="0" style="1332" hidden="1" customWidth="1"/>
    <col min="4075" max="4075" width="0.5703125" style="1332" customWidth="1"/>
    <col min="4076" max="4084" width="8.5703125" style="1332" customWidth="1"/>
    <col min="4085" max="4085" width="2.5703125" style="1332" customWidth="1"/>
    <col min="4086" max="4086" width="1" style="1332" customWidth="1"/>
    <col min="4087" max="4325" width="9.140625" style="1332"/>
    <col min="4326" max="4326" width="1" style="1332" customWidth="1"/>
    <col min="4327" max="4327" width="2.5703125" style="1332" customWidth="1"/>
    <col min="4328" max="4328" width="1" style="1332" customWidth="1"/>
    <col min="4329" max="4329" width="17.7109375" style="1332" customWidth="1"/>
    <col min="4330" max="4330" width="0" style="1332" hidden="1" customWidth="1"/>
    <col min="4331" max="4331" width="0.5703125" style="1332" customWidth="1"/>
    <col min="4332" max="4340" width="8.5703125" style="1332" customWidth="1"/>
    <col min="4341" max="4341" width="2.5703125" style="1332" customWidth="1"/>
    <col min="4342" max="4342" width="1" style="1332" customWidth="1"/>
    <col min="4343" max="4581" width="9.140625" style="1332"/>
    <col min="4582" max="4582" width="1" style="1332" customWidth="1"/>
    <col min="4583" max="4583" width="2.5703125" style="1332" customWidth="1"/>
    <col min="4584" max="4584" width="1" style="1332" customWidth="1"/>
    <col min="4585" max="4585" width="17.7109375" style="1332" customWidth="1"/>
    <col min="4586" max="4586" width="0" style="1332" hidden="1" customWidth="1"/>
    <col min="4587" max="4587" width="0.5703125" style="1332" customWidth="1"/>
    <col min="4588" max="4596" width="8.5703125" style="1332" customWidth="1"/>
    <col min="4597" max="4597" width="2.5703125" style="1332" customWidth="1"/>
    <col min="4598" max="4598" width="1" style="1332" customWidth="1"/>
    <col min="4599" max="4837" width="9.140625" style="1332"/>
    <col min="4838" max="4838" width="1" style="1332" customWidth="1"/>
    <col min="4839" max="4839" width="2.5703125" style="1332" customWidth="1"/>
    <col min="4840" max="4840" width="1" style="1332" customWidth="1"/>
    <col min="4841" max="4841" width="17.7109375" style="1332" customWidth="1"/>
    <col min="4842" max="4842" width="0" style="1332" hidden="1" customWidth="1"/>
    <col min="4843" max="4843" width="0.5703125" style="1332" customWidth="1"/>
    <col min="4844" max="4852" width="8.5703125" style="1332" customWidth="1"/>
    <col min="4853" max="4853" width="2.5703125" style="1332" customWidth="1"/>
    <col min="4854" max="4854" width="1" style="1332" customWidth="1"/>
    <col min="4855" max="5093" width="9.140625" style="1332"/>
    <col min="5094" max="5094" width="1" style="1332" customWidth="1"/>
    <col min="5095" max="5095" width="2.5703125" style="1332" customWidth="1"/>
    <col min="5096" max="5096" width="1" style="1332" customWidth="1"/>
    <col min="5097" max="5097" width="17.7109375" style="1332" customWidth="1"/>
    <col min="5098" max="5098" width="0" style="1332" hidden="1" customWidth="1"/>
    <col min="5099" max="5099" width="0.5703125" style="1332" customWidth="1"/>
    <col min="5100" max="5108" width="8.5703125" style="1332" customWidth="1"/>
    <col min="5109" max="5109" width="2.5703125" style="1332" customWidth="1"/>
    <col min="5110" max="5110" width="1" style="1332" customWidth="1"/>
    <col min="5111" max="5349" width="9.140625" style="1332"/>
    <col min="5350" max="5350" width="1" style="1332" customWidth="1"/>
    <col min="5351" max="5351" width="2.5703125" style="1332" customWidth="1"/>
    <col min="5352" max="5352" width="1" style="1332" customWidth="1"/>
    <col min="5353" max="5353" width="17.7109375" style="1332" customWidth="1"/>
    <col min="5354" max="5354" width="0" style="1332" hidden="1" customWidth="1"/>
    <col min="5355" max="5355" width="0.5703125" style="1332" customWidth="1"/>
    <col min="5356" max="5364" width="8.5703125" style="1332" customWidth="1"/>
    <col min="5365" max="5365" width="2.5703125" style="1332" customWidth="1"/>
    <col min="5366" max="5366" width="1" style="1332" customWidth="1"/>
    <col min="5367" max="5605" width="9.140625" style="1332"/>
    <col min="5606" max="5606" width="1" style="1332" customWidth="1"/>
    <col min="5607" max="5607" width="2.5703125" style="1332" customWidth="1"/>
    <col min="5608" max="5608" width="1" style="1332" customWidth="1"/>
    <col min="5609" max="5609" width="17.7109375" style="1332" customWidth="1"/>
    <col min="5610" max="5610" width="0" style="1332" hidden="1" customWidth="1"/>
    <col min="5611" max="5611" width="0.5703125" style="1332" customWidth="1"/>
    <col min="5612" max="5620" width="8.5703125" style="1332" customWidth="1"/>
    <col min="5621" max="5621" width="2.5703125" style="1332" customWidth="1"/>
    <col min="5622" max="5622" width="1" style="1332" customWidth="1"/>
    <col min="5623" max="5861" width="9.140625" style="1332"/>
    <col min="5862" max="5862" width="1" style="1332" customWidth="1"/>
    <col min="5863" max="5863" width="2.5703125" style="1332" customWidth="1"/>
    <col min="5864" max="5864" width="1" style="1332" customWidth="1"/>
    <col min="5865" max="5865" width="17.7109375" style="1332" customWidth="1"/>
    <col min="5866" max="5866" width="0" style="1332" hidden="1" customWidth="1"/>
    <col min="5867" max="5867" width="0.5703125" style="1332" customWidth="1"/>
    <col min="5868" max="5876" width="8.5703125" style="1332" customWidth="1"/>
    <col min="5877" max="5877" width="2.5703125" style="1332" customWidth="1"/>
    <col min="5878" max="5878" width="1" style="1332" customWidth="1"/>
    <col min="5879" max="6117" width="9.140625" style="1332"/>
    <col min="6118" max="6118" width="1" style="1332" customWidth="1"/>
    <col min="6119" max="6119" width="2.5703125" style="1332" customWidth="1"/>
    <col min="6120" max="6120" width="1" style="1332" customWidth="1"/>
    <col min="6121" max="6121" width="17.7109375" style="1332" customWidth="1"/>
    <col min="6122" max="6122" width="0" style="1332" hidden="1" customWidth="1"/>
    <col min="6123" max="6123" width="0.5703125" style="1332" customWidth="1"/>
    <col min="6124" max="6132" width="8.5703125" style="1332" customWidth="1"/>
    <col min="6133" max="6133" width="2.5703125" style="1332" customWidth="1"/>
    <col min="6134" max="6134" width="1" style="1332" customWidth="1"/>
    <col min="6135" max="6373" width="9.140625" style="1332"/>
    <col min="6374" max="6374" width="1" style="1332" customWidth="1"/>
    <col min="6375" max="6375" width="2.5703125" style="1332" customWidth="1"/>
    <col min="6376" max="6376" width="1" style="1332" customWidth="1"/>
    <col min="6377" max="6377" width="17.7109375" style="1332" customWidth="1"/>
    <col min="6378" max="6378" width="0" style="1332" hidden="1" customWidth="1"/>
    <col min="6379" max="6379" width="0.5703125" style="1332" customWidth="1"/>
    <col min="6380" max="6388" width="8.5703125" style="1332" customWidth="1"/>
    <col min="6389" max="6389" width="2.5703125" style="1332" customWidth="1"/>
    <col min="6390" max="6390" width="1" style="1332" customWidth="1"/>
    <col min="6391" max="6629" width="9.140625" style="1332"/>
    <col min="6630" max="6630" width="1" style="1332" customWidth="1"/>
    <col min="6631" max="6631" width="2.5703125" style="1332" customWidth="1"/>
    <col min="6632" max="6632" width="1" style="1332" customWidth="1"/>
    <col min="6633" max="6633" width="17.7109375" style="1332" customWidth="1"/>
    <col min="6634" max="6634" width="0" style="1332" hidden="1" customWidth="1"/>
    <col min="6635" max="6635" width="0.5703125" style="1332" customWidth="1"/>
    <col min="6636" max="6644" width="8.5703125" style="1332" customWidth="1"/>
    <col min="6645" max="6645" width="2.5703125" style="1332" customWidth="1"/>
    <col min="6646" max="6646" width="1" style="1332" customWidth="1"/>
    <col min="6647" max="6885" width="9.140625" style="1332"/>
    <col min="6886" max="6886" width="1" style="1332" customWidth="1"/>
    <col min="6887" max="6887" width="2.5703125" style="1332" customWidth="1"/>
    <col min="6888" max="6888" width="1" style="1332" customWidth="1"/>
    <col min="6889" max="6889" width="17.7109375" style="1332" customWidth="1"/>
    <col min="6890" max="6890" width="0" style="1332" hidden="1" customWidth="1"/>
    <col min="6891" max="6891" width="0.5703125" style="1332" customWidth="1"/>
    <col min="6892" max="6900" width="8.5703125" style="1332" customWidth="1"/>
    <col min="6901" max="6901" width="2.5703125" style="1332" customWidth="1"/>
    <col min="6902" max="6902" width="1" style="1332" customWidth="1"/>
    <col min="6903" max="7141" width="9.140625" style="1332"/>
    <col min="7142" max="7142" width="1" style="1332" customWidth="1"/>
    <col min="7143" max="7143" width="2.5703125" style="1332" customWidth="1"/>
    <col min="7144" max="7144" width="1" style="1332" customWidth="1"/>
    <col min="7145" max="7145" width="17.7109375" style="1332" customWidth="1"/>
    <col min="7146" max="7146" width="0" style="1332" hidden="1" customWidth="1"/>
    <col min="7147" max="7147" width="0.5703125" style="1332" customWidth="1"/>
    <col min="7148" max="7156" width="8.5703125" style="1332" customWidth="1"/>
    <col min="7157" max="7157" width="2.5703125" style="1332" customWidth="1"/>
    <col min="7158" max="7158" width="1" style="1332" customWidth="1"/>
    <col min="7159" max="7397" width="9.140625" style="1332"/>
    <col min="7398" max="7398" width="1" style="1332" customWidth="1"/>
    <col min="7399" max="7399" width="2.5703125" style="1332" customWidth="1"/>
    <col min="7400" max="7400" width="1" style="1332" customWidth="1"/>
    <col min="7401" max="7401" width="17.7109375" style="1332" customWidth="1"/>
    <col min="7402" max="7402" width="0" style="1332" hidden="1" customWidth="1"/>
    <col min="7403" max="7403" width="0.5703125" style="1332" customWidth="1"/>
    <col min="7404" max="7412" width="8.5703125" style="1332" customWidth="1"/>
    <col min="7413" max="7413" width="2.5703125" style="1332" customWidth="1"/>
    <col min="7414" max="7414" width="1" style="1332" customWidth="1"/>
    <col min="7415" max="7653" width="9.140625" style="1332"/>
    <col min="7654" max="7654" width="1" style="1332" customWidth="1"/>
    <col min="7655" max="7655" width="2.5703125" style="1332" customWidth="1"/>
    <col min="7656" max="7656" width="1" style="1332" customWidth="1"/>
    <col min="7657" max="7657" width="17.7109375" style="1332" customWidth="1"/>
    <col min="7658" max="7658" width="0" style="1332" hidden="1" customWidth="1"/>
    <col min="7659" max="7659" width="0.5703125" style="1332" customWidth="1"/>
    <col min="7660" max="7668" width="8.5703125" style="1332" customWidth="1"/>
    <col min="7669" max="7669" width="2.5703125" style="1332" customWidth="1"/>
    <col min="7670" max="7670" width="1" style="1332" customWidth="1"/>
    <col min="7671" max="7909" width="9.140625" style="1332"/>
    <col min="7910" max="7910" width="1" style="1332" customWidth="1"/>
    <col min="7911" max="7911" width="2.5703125" style="1332" customWidth="1"/>
    <col min="7912" max="7912" width="1" style="1332" customWidth="1"/>
    <col min="7913" max="7913" width="17.7109375" style="1332" customWidth="1"/>
    <col min="7914" max="7914" width="0" style="1332" hidden="1" customWidth="1"/>
    <col min="7915" max="7915" width="0.5703125" style="1332" customWidth="1"/>
    <col min="7916" max="7924" width="8.5703125" style="1332" customWidth="1"/>
    <col min="7925" max="7925" width="2.5703125" style="1332" customWidth="1"/>
    <col min="7926" max="7926" width="1" style="1332" customWidth="1"/>
    <col min="7927" max="8165" width="9.140625" style="1332"/>
    <col min="8166" max="8166" width="1" style="1332" customWidth="1"/>
    <col min="8167" max="8167" width="2.5703125" style="1332" customWidth="1"/>
    <col min="8168" max="8168" width="1" style="1332" customWidth="1"/>
    <col min="8169" max="8169" width="17.7109375" style="1332" customWidth="1"/>
    <col min="8170" max="8170" width="0" style="1332" hidden="1" customWidth="1"/>
    <col min="8171" max="8171" width="0.5703125" style="1332" customWidth="1"/>
    <col min="8172" max="8180" width="8.5703125" style="1332" customWidth="1"/>
    <col min="8181" max="8181" width="2.5703125" style="1332" customWidth="1"/>
    <col min="8182" max="8182" width="1" style="1332" customWidth="1"/>
    <col min="8183" max="8421" width="9.140625" style="1332"/>
    <col min="8422" max="8422" width="1" style="1332" customWidth="1"/>
    <col min="8423" max="8423" width="2.5703125" style="1332" customWidth="1"/>
    <col min="8424" max="8424" width="1" style="1332" customWidth="1"/>
    <col min="8425" max="8425" width="17.7109375" style="1332" customWidth="1"/>
    <col min="8426" max="8426" width="0" style="1332" hidden="1" customWidth="1"/>
    <col min="8427" max="8427" width="0.5703125" style="1332" customWidth="1"/>
    <col min="8428" max="8436" width="8.5703125" style="1332" customWidth="1"/>
    <col min="8437" max="8437" width="2.5703125" style="1332" customWidth="1"/>
    <col min="8438" max="8438" width="1" style="1332" customWidth="1"/>
    <col min="8439" max="8677" width="9.140625" style="1332"/>
    <col min="8678" max="8678" width="1" style="1332" customWidth="1"/>
    <col min="8679" max="8679" width="2.5703125" style="1332" customWidth="1"/>
    <col min="8680" max="8680" width="1" style="1332" customWidth="1"/>
    <col min="8681" max="8681" width="17.7109375" style="1332" customWidth="1"/>
    <col min="8682" max="8682" width="0" style="1332" hidden="1" customWidth="1"/>
    <col min="8683" max="8683" width="0.5703125" style="1332" customWidth="1"/>
    <col min="8684" max="8692" width="8.5703125" style="1332" customWidth="1"/>
    <col min="8693" max="8693" width="2.5703125" style="1332" customWidth="1"/>
    <col min="8694" max="8694" width="1" style="1332" customWidth="1"/>
    <col min="8695" max="8933" width="9.140625" style="1332"/>
    <col min="8934" max="8934" width="1" style="1332" customWidth="1"/>
    <col min="8935" max="8935" width="2.5703125" style="1332" customWidth="1"/>
    <col min="8936" max="8936" width="1" style="1332" customWidth="1"/>
    <col min="8937" max="8937" width="17.7109375" style="1332" customWidth="1"/>
    <col min="8938" max="8938" width="0" style="1332" hidden="1" customWidth="1"/>
    <col min="8939" max="8939" width="0.5703125" style="1332" customWidth="1"/>
    <col min="8940" max="8948" width="8.5703125" style="1332" customWidth="1"/>
    <col min="8949" max="8949" width="2.5703125" style="1332" customWidth="1"/>
    <col min="8950" max="8950" width="1" style="1332" customWidth="1"/>
    <col min="8951" max="9189" width="9.140625" style="1332"/>
    <col min="9190" max="9190" width="1" style="1332" customWidth="1"/>
    <col min="9191" max="9191" width="2.5703125" style="1332" customWidth="1"/>
    <col min="9192" max="9192" width="1" style="1332" customWidth="1"/>
    <col min="9193" max="9193" width="17.7109375" style="1332" customWidth="1"/>
    <col min="9194" max="9194" width="0" style="1332" hidden="1" customWidth="1"/>
    <col min="9195" max="9195" width="0.5703125" style="1332" customWidth="1"/>
    <col min="9196" max="9204" width="8.5703125" style="1332" customWidth="1"/>
    <col min="9205" max="9205" width="2.5703125" style="1332" customWidth="1"/>
    <col min="9206" max="9206" width="1" style="1332" customWidth="1"/>
    <col min="9207" max="9445" width="9.140625" style="1332"/>
    <col min="9446" max="9446" width="1" style="1332" customWidth="1"/>
    <col min="9447" max="9447" width="2.5703125" style="1332" customWidth="1"/>
    <col min="9448" max="9448" width="1" style="1332" customWidth="1"/>
    <col min="9449" max="9449" width="17.7109375" style="1332" customWidth="1"/>
    <col min="9450" max="9450" width="0" style="1332" hidden="1" customWidth="1"/>
    <col min="9451" max="9451" width="0.5703125" style="1332" customWidth="1"/>
    <col min="9452" max="9460" width="8.5703125" style="1332" customWidth="1"/>
    <col min="9461" max="9461" width="2.5703125" style="1332" customWidth="1"/>
    <col min="9462" max="9462" width="1" style="1332" customWidth="1"/>
    <col min="9463" max="9701" width="9.140625" style="1332"/>
    <col min="9702" max="9702" width="1" style="1332" customWidth="1"/>
    <col min="9703" max="9703" width="2.5703125" style="1332" customWidth="1"/>
    <col min="9704" max="9704" width="1" style="1332" customWidth="1"/>
    <col min="9705" max="9705" width="17.7109375" style="1332" customWidth="1"/>
    <col min="9706" max="9706" width="0" style="1332" hidden="1" customWidth="1"/>
    <col min="9707" max="9707" width="0.5703125" style="1332" customWidth="1"/>
    <col min="9708" max="9716" width="8.5703125" style="1332" customWidth="1"/>
    <col min="9717" max="9717" width="2.5703125" style="1332" customWidth="1"/>
    <col min="9718" max="9718" width="1" style="1332" customWidth="1"/>
    <col min="9719" max="9957" width="9.140625" style="1332"/>
    <col min="9958" max="9958" width="1" style="1332" customWidth="1"/>
    <col min="9959" max="9959" width="2.5703125" style="1332" customWidth="1"/>
    <col min="9960" max="9960" width="1" style="1332" customWidth="1"/>
    <col min="9961" max="9961" width="17.7109375" style="1332" customWidth="1"/>
    <col min="9962" max="9962" width="0" style="1332" hidden="1" customWidth="1"/>
    <col min="9963" max="9963" width="0.5703125" style="1332" customWidth="1"/>
    <col min="9964" max="9972" width="8.5703125" style="1332" customWidth="1"/>
    <col min="9973" max="9973" width="2.5703125" style="1332" customWidth="1"/>
    <col min="9974" max="9974" width="1" style="1332" customWidth="1"/>
    <col min="9975" max="10213" width="9.140625" style="1332"/>
    <col min="10214" max="10214" width="1" style="1332" customWidth="1"/>
    <col min="10215" max="10215" width="2.5703125" style="1332" customWidth="1"/>
    <col min="10216" max="10216" width="1" style="1332" customWidth="1"/>
    <col min="10217" max="10217" width="17.7109375" style="1332" customWidth="1"/>
    <col min="10218" max="10218" width="0" style="1332" hidden="1" customWidth="1"/>
    <col min="10219" max="10219" width="0.5703125" style="1332" customWidth="1"/>
    <col min="10220" max="10228" width="8.5703125" style="1332" customWidth="1"/>
    <col min="10229" max="10229" width="2.5703125" style="1332" customWidth="1"/>
    <col min="10230" max="10230" width="1" style="1332" customWidth="1"/>
    <col min="10231" max="10469" width="9.140625" style="1332"/>
    <col min="10470" max="10470" width="1" style="1332" customWidth="1"/>
    <col min="10471" max="10471" width="2.5703125" style="1332" customWidth="1"/>
    <col min="10472" max="10472" width="1" style="1332" customWidth="1"/>
    <col min="10473" max="10473" width="17.7109375" style="1332" customWidth="1"/>
    <col min="10474" max="10474" width="0" style="1332" hidden="1" customWidth="1"/>
    <col min="10475" max="10475" width="0.5703125" style="1332" customWidth="1"/>
    <col min="10476" max="10484" width="8.5703125" style="1332" customWidth="1"/>
    <col min="10485" max="10485" width="2.5703125" style="1332" customWidth="1"/>
    <col min="10486" max="10486" width="1" style="1332" customWidth="1"/>
    <col min="10487" max="10725" width="9.140625" style="1332"/>
    <col min="10726" max="10726" width="1" style="1332" customWidth="1"/>
    <col min="10727" max="10727" width="2.5703125" style="1332" customWidth="1"/>
    <col min="10728" max="10728" width="1" style="1332" customWidth="1"/>
    <col min="10729" max="10729" width="17.7109375" style="1332" customWidth="1"/>
    <col min="10730" max="10730" width="0" style="1332" hidden="1" customWidth="1"/>
    <col min="10731" max="10731" width="0.5703125" style="1332" customWidth="1"/>
    <col min="10732" max="10740" width="8.5703125" style="1332" customWidth="1"/>
    <col min="10741" max="10741" width="2.5703125" style="1332" customWidth="1"/>
    <col min="10742" max="10742" width="1" style="1332" customWidth="1"/>
    <col min="10743" max="10981" width="9.140625" style="1332"/>
    <col min="10982" max="10982" width="1" style="1332" customWidth="1"/>
    <col min="10983" max="10983" width="2.5703125" style="1332" customWidth="1"/>
    <col min="10984" max="10984" width="1" style="1332" customWidth="1"/>
    <col min="10985" max="10985" width="17.7109375" style="1332" customWidth="1"/>
    <col min="10986" max="10986" width="0" style="1332" hidden="1" customWidth="1"/>
    <col min="10987" max="10987" width="0.5703125" style="1332" customWidth="1"/>
    <col min="10988" max="10996" width="8.5703125" style="1332" customWidth="1"/>
    <col min="10997" max="10997" width="2.5703125" style="1332" customWidth="1"/>
    <col min="10998" max="10998" width="1" style="1332" customWidth="1"/>
    <col min="10999" max="11237" width="9.140625" style="1332"/>
    <col min="11238" max="11238" width="1" style="1332" customWidth="1"/>
    <col min="11239" max="11239" width="2.5703125" style="1332" customWidth="1"/>
    <col min="11240" max="11240" width="1" style="1332" customWidth="1"/>
    <col min="11241" max="11241" width="17.7109375" style="1332" customWidth="1"/>
    <col min="11242" max="11242" width="0" style="1332" hidden="1" customWidth="1"/>
    <col min="11243" max="11243" width="0.5703125" style="1332" customWidth="1"/>
    <col min="11244" max="11252" width="8.5703125" style="1332" customWidth="1"/>
    <col min="11253" max="11253" width="2.5703125" style="1332" customWidth="1"/>
    <col min="11254" max="11254" width="1" style="1332" customWidth="1"/>
    <col min="11255" max="11493" width="9.140625" style="1332"/>
    <col min="11494" max="11494" width="1" style="1332" customWidth="1"/>
    <col min="11495" max="11495" width="2.5703125" style="1332" customWidth="1"/>
    <col min="11496" max="11496" width="1" style="1332" customWidth="1"/>
    <col min="11497" max="11497" width="17.7109375" style="1332" customWidth="1"/>
    <col min="11498" max="11498" width="0" style="1332" hidden="1" customWidth="1"/>
    <col min="11499" max="11499" width="0.5703125" style="1332" customWidth="1"/>
    <col min="11500" max="11508" width="8.5703125" style="1332" customWidth="1"/>
    <col min="11509" max="11509" width="2.5703125" style="1332" customWidth="1"/>
    <col min="11510" max="11510" width="1" style="1332" customWidth="1"/>
    <col min="11511" max="11749" width="9.140625" style="1332"/>
    <col min="11750" max="11750" width="1" style="1332" customWidth="1"/>
    <col min="11751" max="11751" width="2.5703125" style="1332" customWidth="1"/>
    <col min="11752" max="11752" width="1" style="1332" customWidth="1"/>
    <col min="11753" max="11753" width="17.7109375" style="1332" customWidth="1"/>
    <col min="11754" max="11754" width="0" style="1332" hidden="1" customWidth="1"/>
    <col min="11755" max="11755" width="0.5703125" style="1332" customWidth="1"/>
    <col min="11756" max="11764" width="8.5703125" style="1332" customWidth="1"/>
    <col min="11765" max="11765" width="2.5703125" style="1332" customWidth="1"/>
    <col min="11766" max="11766" width="1" style="1332" customWidth="1"/>
    <col min="11767" max="12005" width="9.140625" style="1332"/>
    <col min="12006" max="12006" width="1" style="1332" customWidth="1"/>
    <col min="12007" max="12007" width="2.5703125" style="1332" customWidth="1"/>
    <col min="12008" max="12008" width="1" style="1332" customWidth="1"/>
    <col min="12009" max="12009" width="17.7109375" style="1332" customWidth="1"/>
    <col min="12010" max="12010" width="0" style="1332" hidden="1" customWidth="1"/>
    <col min="12011" max="12011" width="0.5703125" style="1332" customWidth="1"/>
    <col min="12012" max="12020" width="8.5703125" style="1332" customWidth="1"/>
    <col min="12021" max="12021" width="2.5703125" style="1332" customWidth="1"/>
    <col min="12022" max="12022" width="1" style="1332" customWidth="1"/>
    <col min="12023" max="12261" width="9.140625" style="1332"/>
    <col min="12262" max="12262" width="1" style="1332" customWidth="1"/>
    <col min="12263" max="12263" width="2.5703125" style="1332" customWidth="1"/>
    <col min="12264" max="12264" width="1" style="1332" customWidth="1"/>
    <col min="12265" max="12265" width="17.7109375" style="1332" customWidth="1"/>
    <col min="12266" max="12266" width="0" style="1332" hidden="1" customWidth="1"/>
    <col min="12267" max="12267" width="0.5703125" style="1332" customWidth="1"/>
    <col min="12268" max="12276" width="8.5703125" style="1332" customWidth="1"/>
    <col min="12277" max="12277" width="2.5703125" style="1332" customWidth="1"/>
    <col min="12278" max="12278" width="1" style="1332" customWidth="1"/>
    <col min="12279" max="12517" width="9.140625" style="1332"/>
    <col min="12518" max="12518" width="1" style="1332" customWidth="1"/>
    <col min="12519" max="12519" width="2.5703125" style="1332" customWidth="1"/>
    <col min="12520" max="12520" width="1" style="1332" customWidth="1"/>
    <col min="12521" max="12521" width="17.7109375" style="1332" customWidth="1"/>
    <col min="12522" max="12522" width="0" style="1332" hidden="1" customWidth="1"/>
    <col min="12523" max="12523" width="0.5703125" style="1332" customWidth="1"/>
    <col min="12524" max="12532" width="8.5703125" style="1332" customWidth="1"/>
    <col min="12533" max="12533" width="2.5703125" style="1332" customWidth="1"/>
    <col min="12534" max="12534" width="1" style="1332" customWidth="1"/>
    <col min="12535" max="12773" width="9.140625" style="1332"/>
    <col min="12774" max="12774" width="1" style="1332" customWidth="1"/>
    <col min="12775" max="12775" width="2.5703125" style="1332" customWidth="1"/>
    <col min="12776" max="12776" width="1" style="1332" customWidth="1"/>
    <col min="12777" max="12777" width="17.7109375" style="1332" customWidth="1"/>
    <col min="12778" max="12778" width="0" style="1332" hidden="1" customWidth="1"/>
    <col min="12779" max="12779" width="0.5703125" style="1332" customWidth="1"/>
    <col min="12780" max="12788" width="8.5703125" style="1332" customWidth="1"/>
    <col min="12789" max="12789" width="2.5703125" style="1332" customWidth="1"/>
    <col min="12790" max="12790" width="1" style="1332" customWidth="1"/>
    <col min="12791" max="13029" width="9.140625" style="1332"/>
    <col min="13030" max="13030" width="1" style="1332" customWidth="1"/>
    <col min="13031" max="13031" width="2.5703125" style="1332" customWidth="1"/>
    <col min="13032" max="13032" width="1" style="1332" customWidth="1"/>
    <col min="13033" max="13033" width="17.7109375" style="1332" customWidth="1"/>
    <col min="13034" max="13034" width="0" style="1332" hidden="1" customWidth="1"/>
    <col min="13035" max="13035" width="0.5703125" style="1332" customWidth="1"/>
    <col min="13036" max="13044" width="8.5703125" style="1332" customWidth="1"/>
    <col min="13045" max="13045" width="2.5703125" style="1332" customWidth="1"/>
    <col min="13046" max="13046" width="1" style="1332" customWidth="1"/>
    <col min="13047" max="13285" width="9.140625" style="1332"/>
    <col min="13286" max="13286" width="1" style="1332" customWidth="1"/>
    <col min="13287" max="13287" width="2.5703125" style="1332" customWidth="1"/>
    <col min="13288" max="13288" width="1" style="1332" customWidth="1"/>
    <col min="13289" max="13289" width="17.7109375" style="1332" customWidth="1"/>
    <col min="13290" max="13290" width="0" style="1332" hidden="1" customWidth="1"/>
    <col min="13291" max="13291" width="0.5703125" style="1332" customWidth="1"/>
    <col min="13292" max="13300" width="8.5703125" style="1332" customWidth="1"/>
    <col min="13301" max="13301" width="2.5703125" style="1332" customWidth="1"/>
    <col min="13302" max="13302" width="1" style="1332" customWidth="1"/>
    <col min="13303" max="13541" width="9.140625" style="1332"/>
    <col min="13542" max="13542" width="1" style="1332" customWidth="1"/>
    <col min="13543" max="13543" width="2.5703125" style="1332" customWidth="1"/>
    <col min="13544" max="13544" width="1" style="1332" customWidth="1"/>
    <col min="13545" max="13545" width="17.7109375" style="1332" customWidth="1"/>
    <col min="13546" max="13546" width="0" style="1332" hidden="1" customWidth="1"/>
    <col min="13547" max="13547" width="0.5703125" style="1332" customWidth="1"/>
    <col min="13548" max="13556" width="8.5703125" style="1332" customWidth="1"/>
    <col min="13557" max="13557" width="2.5703125" style="1332" customWidth="1"/>
    <col min="13558" max="13558" width="1" style="1332" customWidth="1"/>
    <col min="13559" max="13797" width="9.140625" style="1332"/>
    <col min="13798" max="13798" width="1" style="1332" customWidth="1"/>
    <col min="13799" max="13799" width="2.5703125" style="1332" customWidth="1"/>
    <col min="13800" max="13800" width="1" style="1332" customWidth="1"/>
    <col min="13801" max="13801" width="17.7109375" style="1332" customWidth="1"/>
    <col min="13802" max="13802" width="0" style="1332" hidden="1" customWidth="1"/>
    <col min="13803" max="13803" width="0.5703125" style="1332" customWidth="1"/>
    <col min="13804" max="13812" width="8.5703125" style="1332" customWidth="1"/>
    <col min="13813" max="13813" width="2.5703125" style="1332" customWidth="1"/>
    <col min="13814" max="13814" width="1" style="1332" customWidth="1"/>
    <col min="13815" max="14053" width="9.140625" style="1332"/>
    <col min="14054" max="14054" width="1" style="1332" customWidth="1"/>
    <col min="14055" max="14055" width="2.5703125" style="1332" customWidth="1"/>
    <col min="14056" max="14056" width="1" style="1332" customWidth="1"/>
    <col min="14057" max="14057" width="17.7109375" style="1332" customWidth="1"/>
    <col min="14058" max="14058" width="0" style="1332" hidden="1" customWidth="1"/>
    <col min="14059" max="14059" width="0.5703125" style="1332" customWidth="1"/>
    <col min="14060" max="14068" width="8.5703125" style="1332" customWidth="1"/>
    <col min="14069" max="14069" width="2.5703125" style="1332" customWidth="1"/>
    <col min="14070" max="14070" width="1" style="1332" customWidth="1"/>
    <col min="14071" max="14309" width="9.140625" style="1332"/>
    <col min="14310" max="14310" width="1" style="1332" customWidth="1"/>
    <col min="14311" max="14311" width="2.5703125" style="1332" customWidth="1"/>
    <col min="14312" max="14312" width="1" style="1332" customWidth="1"/>
    <col min="14313" max="14313" width="17.7109375" style="1332" customWidth="1"/>
    <col min="14314" max="14314" width="0" style="1332" hidden="1" customWidth="1"/>
    <col min="14315" max="14315" width="0.5703125" style="1332" customWidth="1"/>
    <col min="14316" max="14324" width="8.5703125" style="1332" customWidth="1"/>
    <col min="14325" max="14325" width="2.5703125" style="1332" customWidth="1"/>
    <col min="14326" max="14326" width="1" style="1332" customWidth="1"/>
    <col min="14327" max="14565" width="9.140625" style="1332"/>
    <col min="14566" max="14566" width="1" style="1332" customWidth="1"/>
    <col min="14567" max="14567" width="2.5703125" style="1332" customWidth="1"/>
    <col min="14568" max="14568" width="1" style="1332" customWidth="1"/>
    <col min="14569" max="14569" width="17.7109375" style="1332" customWidth="1"/>
    <col min="14570" max="14570" width="0" style="1332" hidden="1" customWidth="1"/>
    <col min="14571" max="14571" width="0.5703125" style="1332" customWidth="1"/>
    <col min="14572" max="14580" width="8.5703125" style="1332" customWidth="1"/>
    <col min="14581" max="14581" width="2.5703125" style="1332" customWidth="1"/>
    <col min="14582" max="14582" width="1" style="1332" customWidth="1"/>
    <col min="14583" max="14821" width="9.140625" style="1332"/>
    <col min="14822" max="14822" width="1" style="1332" customWidth="1"/>
    <col min="14823" max="14823" width="2.5703125" style="1332" customWidth="1"/>
    <col min="14824" max="14824" width="1" style="1332" customWidth="1"/>
    <col min="14825" max="14825" width="17.7109375" style="1332" customWidth="1"/>
    <col min="14826" max="14826" width="0" style="1332" hidden="1" customWidth="1"/>
    <col min="14827" max="14827" width="0.5703125" style="1332" customWidth="1"/>
    <col min="14828" max="14836" width="8.5703125" style="1332" customWidth="1"/>
    <col min="14837" max="14837" width="2.5703125" style="1332" customWidth="1"/>
    <col min="14838" max="14838" width="1" style="1332" customWidth="1"/>
    <col min="14839" max="15077" width="9.140625" style="1332"/>
    <col min="15078" max="15078" width="1" style="1332" customWidth="1"/>
    <col min="15079" max="15079" width="2.5703125" style="1332" customWidth="1"/>
    <col min="15080" max="15080" width="1" style="1332" customWidth="1"/>
    <col min="15081" max="15081" width="17.7109375" style="1332" customWidth="1"/>
    <col min="15082" max="15082" width="0" style="1332" hidden="1" customWidth="1"/>
    <col min="15083" max="15083" width="0.5703125" style="1332" customWidth="1"/>
    <col min="15084" max="15092" width="8.5703125" style="1332" customWidth="1"/>
    <col min="15093" max="15093" width="2.5703125" style="1332" customWidth="1"/>
    <col min="15094" max="15094" width="1" style="1332" customWidth="1"/>
    <col min="15095" max="15333" width="9.140625" style="1332"/>
    <col min="15334" max="15334" width="1" style="1332" customWidth="1"/>
    <col min="15335" max="15335" width="2.5703125" style="1332" customWidth="1"/>
    <col min="15336" max="15336" width="1" style="1332" customWidth="1"/>
    <col min="15337" max="15337" width="17.7109375" style="1332" customWidth="1"/>
    <col min="15338" max="15338" width="0" style="1332" hidden="1" customWidth="1"/>
    <col min="15339" max="15339" width="0.5703125" style="1332" customWidth="1"/>
    <col min="15340" max="15348" width="8.5703125" style="1332" customWidth="1"/>
    <col min="15349" max="15349" width="2.5703125" style="1332" customWidth="1"/>
    <col min="15350" max="15350" width="1" style="1332" customWidth="1"/>
    <col min="15351" max="15589" width="9.140625" style="1332"/>
    <col min="15590" max="15590" width="1" style="1332" customWidth="1"/>
    <col min="15591" max="15591" width="2.5703125" style="1332" customWidth="1"/>
    <col min="15592" max="15592" width="1" style="1332" customWidth="1"/>
    <col min="15593" max="15593" width="17.7109375" style="1332" customWidth="1"/>
    <col min="15594" max="15594" width="0" style="1332" hidden="1" customWidth="1"/>
    <col min="15595" max="15595" width="0.5703125" style="1332" customWidth="1"/>
    <col min="15596" max="15604" width="8.5703125" style="1332" customWidth="1"/>
    <col min="15605" max="15605" width="2.5703125" style="1332" customWidth="1"/>
    <col min="15606" max="15606" width="1" style="1332" customWidth="1"/>
    <col min="15607" max="15845" width="9.140625" style="1332"/>
    <col min="15846" max="15846" width="1" style="1332" customWidth="1"/>
    <col min="15847" max="15847" width="2.5703125" style="1332" customWidth="1"/>
    <col min="15848" max="15848" width="1" style="1332" customWidth="1"/>
    <col min="15849" max="15849" width="17.7109375" style="1332" customWidth="1"/>
    <col min="15850" max="15850" width="0" style="1332" hidden="1" customWidth="1"/>
    <col min="15851" max="15851" width="0.5703125" style="1332" customWidth="1"/>
    <col min="15852" max="15860" width="8.5703125" style="1332" customWidth="1"/>
    <col min="15861" max="15861" width="2.5703125" style="1332" customWidth="1"/>
    <col min="15862" max="15862" width="1" style="1332" customWidth="1"/>
    <col min="15863" max="16101" width="9.140625" style="1332"/>
    <col min="16102" max="16102" width="1" style="1332" customWidth="1"/>
    <col min="16103" max="16103" width="2.5703125" style="1332" customWidth="1"/>
    <col min="16104" max="16104" width="1" style="1332" customWidth="1"/>
    <col min="16105" max="16105" width="17.7109375" style="1332" customWidth="1"/>
    <col min="16106" max="16106" width="0" style="1332" hidden="1" customWidth="1"/>
    <col min="16107" max="16107" width="0.5703125" style="1332" customWidth="1"/>
    <col min="16108" max="16116" width="8.5703125" style="1332" customWidth="1"/>
    <col min="16117" max="16117" width="2.5703125" style="1332" customWidth="1"/>
    <col min="16118" max="16118" width="1" style="1332" customWidth="1"/>
    <col min="16119" max="16384" width="9.140625" style="1332"/>
  </cols>
  <sheetData>
    <row r="1" spans="1:20" ht="13.5" thickBot="1">
      <c r="A1" s="1326"/>
      <c r="B1" s="1327"/>
      <c r="C1" s="1328" t="s">
        <v>710</v>
      </c>
      <c r="D1" s="1329"/>
      <c r="E1" s="1330"/>
      <c r="F1" s="1330"/>
      <c r="G1" s="1330"/>
      <c r="H1" s="1330"/>
      <c r="I1" s="1330"/>
      <c r="J1" s="1330"/>
      <c r="K1" s="1330"/>
      <c r="L1" s="1330"/>
      <c r="M1" s="1330"/>
      <c r="N1" s="1673"/>
      <c r="O1" s="1673"/>
      <c r="P1" s="1673"/>
      <c r="Q1" s="1331"/>
      <c r="R1" s="1326"/>
    </row>
    <row r="2" spans="1:20">
      <c r="A2" s="1326"/>
      <c r="B2" s="1674"/>
      <c r="C2" s="1674"/>
      <c r="D2" s="1674"/>
      <c r="E2" s="1674"/>
      <c r="F2" s="1674"/>
      <c r="G2" s="1674"/>
      <c r="H2" s="1674"/>
      <c r="I2" s="1674"/>
      <c r="J2" s="1333"/>
      <c r="K2" s="1674"/>
      <c r="L2" s="1674"/>
      <c r="M2" s="1674"/>
      <c r="N2" s="1674"/>
      <c r="O2" s="1674"/>
      <c r="P2" s="1333"/>
      <c r="Q2" s="49"/>
      <c r="R2" s="1326"/>
    </row>
    <row r="3" spans="1:20" ht="13.5" thickBot="1">
      <c r="A3" s="1326"/>
      <c r="B3" s="1334"/>
      <c r="C3" s="1334"/>
      <c r="D3" s="1334"/>
      <c r="E3" s="1334"/>
      <c r="F3" s="1334"/>
      <c r="G3" s="1334"/>
      <c r="H3" s="1334"/>
      <c r="I3" s="1334"/>
      <c r="J3" s="1334"/>
      <c r="K3" s="1334"/>
      <c r="L3" s="1334"/>
      <c r="M3" s="1334"/>
      <c r="N3" s="1334"/>
      <c r="O3" s="1334"/>
      <c r="P3" s="1335" t="s">
        <v>100</v>
      </c>
      <c r="Q3" s="20"/>
      <c r="R3" s="1326"/>
    </row>
    <row r="4" spans="1:20" s="1341" customFormat="1" ht="13.5" thickBot="1">
      <c r="A4" s="1336"/>
      <c r="B4" s="1337"/>
      <c r="C4" s="1338" t="s">
        <v>711</v>
      </c>
      <c r="D4" s="1339"/>
      <c r="E4" s="1339"/>
      <c r="F4" s="1339"/>
      <c r="G4" s="1339"/>
      <c r="H4" s="1339"/>
      <c r="I4" s="1339"/>
      <c r="J4" s="1339"/>
      <c r="K4" s="1339"/>
      <c r="L4" s="1339"/>
      <c r="M4" s="1339"/>
      <c r="N4" s="1339"/>
      <c r="O4" s="1264"/>
      <c r="P4" s="1340"/>
      <c r="Q4" s="20"/>
      <c r="R4" s="1336"/>
    </row>
    <row r="5" spans="1:20">
      <c r="A5" s="1326"/>
      <c r="B5" s="1334"/>
      <c r="D5" s="1342"/>
      <c r="E5" s="1342"/>
      <c r="F5" s="1343"/>
      <c r="G5" s="1343"/>
      <c r="H5" s="1343"/>
      <c r="I5" s="1343"/>
      <c r="J5" s="1343"/>
      <c r="K5" s="1343"/>
      <c r="L5" s="1343"/>
      <c r="M5" s="1343"/>
      <c r="N5" s="1343"/>
      <c r="O5" s="1343"/>
      <c r="P5" s="1343"/>
      <c r="Q5" s="20"/>
      <c r="R5" s="1326"/>
    </row>
    <row r="6" spans="1:20" ht="25.5" customHeight="1">
      <c r="A6" s="1326"/>
      <c r="B6" s="1334"/>
      <c r="C6" s="1602">
        <v>2010</v>
      </c>
      <c r="D6" s="1603"/>
      <c r="E6" s="1342"/>
      <c r="F6" s="1343"/>
      <c r="G6" s="1344" t="s">
        <v>712</v>
      </c>
      <c r="H6" s="1345"/>
      <c r="I6" s="1344" t="s">
        <v>579</v>
      </c>
      <c r="J6" s="1344" t="s">
        <v>580</v>
      </c>
      <c r="K6" s="1344" t="s">
        <v>581</v>
      </c>
      <c r="L6" s="1344" t="s">
        <v>582</v>
      </c>
      <c r="M6" s="1344" t="s">
        <v>583</v>
      </c>
      <c r="N6" s="1344" t="s">
        <v>584</v>
      </c>
      <c r="O6" s="1344" t="s">
        <v>713</v>
      </c>
      <c r="P6" s="1344" t="s">
        <v>399</v>
      </c>
      <c r="Q6" s="20"/>
      <c r="R6" s="1334"/>
    </row>
    <row r="7" spans="1:20">
      <c r="A7" s="1326"/>
      <c r="B7" s="1334"/>
      <c r="C7" s="1247" t="s">
        <v>106</v>
      </c>
      <c r="D7" s="1265"/>
      <c r="E7" s="1342"/>
      <c r="F7" s="1343"/>
      <c r="G7" s="1345"/>
      <c r="H7" s="1345"/>
      <c r="I7" s="1345"/>
      <c r="J7" s="1345"/>
      <c r="K7" s="1345"/>
      <c r="L7" s="1345"/>
      <c r="M7" s="1345"/>
      <c r="N7" s="1345"/>
      <c r="O7" s="1345"/>
      <c r="P7" s="1345"/>
      <c r="Q7" s="20"/>
      <c r="R7" s="1334"/>
    </row>
    <row r="8" spans="1:20" s="1352" customFormat="1" ht="13.5" customHeight="1">
      <c r="A8" s="1346"/>
      <c r="B8" s="1347"/>
      <c r="C8" s="1348" t="s">
        <v>95</v>
      </c>
      <c r="D8" s="1348"/>
      <c r="E8" s="1349"/>
      <c r="F8" s="1350">
        <v>64251</v>
      </c>
      <c r="G8" s="1351">
        <v>215424</v>
      </c>
      <c r="H8" s="1351"/>
      <c r="I8" s="1351">
        <v>730</v>
      </c>
      <c r="J8" s="1351">
        <v>21275</v>
      </c>
      <c r="K8" s="1351">
        <v>54314</v>
      </c>
      <c r="L8" s="1351">
        <v>59266</v>
      </c>
      <c r="M8" s="1351">
        <v>49994</v>
      </c>
      <c r="N8" s="1351">
        <v>22590</v>
      </c>
      <c r="O8" s="1351">
        <v>2504</v>
      </c>
      <c r="P8" s="1351">
        <v>4752</v>
      </c>
      <c r="Q8" s="22"/>
      <c r="R8" s="1347"/>
      <c r="T8" s="1377"/>
    </row>
    <row r="9" spans="1:20" ht="13.5" customHeight="1">
      <c r="A9" s="1326"/>
      <c r="B9" s="1334"/>
      <c r="C9" s="1353" t="s">
        <v>89</v>
      </c>
      <c r="D9" s="1353"/>
      <c r="E9" s="1342"/>
      <c r="F9" s="1354">
        <v>60934</v>
      </c>
      <c r="G9" s="1355">
        <v>23943</v>
      </c>
      <c r="H9" s="1355"/>
      <c r="I9" s="1355">
        <v>91</v>
      </c>
      <c r="J9" s="1355">
        <v>2350</v>
      </c>
      <c r="K9" s="1355">
        <v>5668</v>
      </c>
      <c r="L9" s="1355">
        <v>6789</v>
      </c>
      <c r="M9" s="1355">
        <v>5769</v>
      </c>
      <c r="N9" s="1355">
        <v>2397</v>
      </c>
      <c r="O9" s="1355">
        <v>365</v>
      </c>
      <c r="P9" s="1355">
        <v>513</v>
      </c>
      <c r="Q9" s="625"/>
      <c r="R9" s="1326"/>
    </row>
    <row r="10" spans="1:20" ht="13.5" customHeight="1">
      <c r="A10" s="1326"/>
      <c r="B10" s="1334"/>
      <c r="C10" s="1353" t="s">
        <v>82</v>
      </c>
      <c r="D10" s="1353"/>
      <c r="E10" s="1342"/>
      <c r="F10" s="1354">
        <v>3317</v>
      </c>
      <c r="G10" s="1355">
        <v>1593</v>
      </c>
      <c r="H10" s="1355"/>
      <c r="I10" s="1355" t="s">
        <v>11</v>
      </c>
      <c r="J10" s="1355">
        <v>223</v>
      </c>
      <c r="K10" s="1355">
        <v>361</v>
      </c>
      <c r="L10" s="1355">
        <v>381</v>
      </c>
      <c r="M10" s="1355">
        <v>367</v>
      </c>
      <c r="N10" s="1355">
        <v>219</v>
      </c>
      <c r="O10" s="1355">
        <v>29</v>
      </c>
      <c r="P10" s="1355">
        <v>13</v>
      </c>
      <c r="Q10" s="22"/>
      <c r="R10" s="1326"/>
    </row>
    <row r="11" spans="1:20" ht="13.5" customHeight="1">
      <c r="A11" s="1326"/>
      <c r="B11" s="1334"/>
      <c r="C11" s="1353" t="s">
        <v>91</v>
      </c>
      <c r="D11" s="1353"/>
      <c r="E11" s="1354"/>
      <c r="F11" s="1354"/>
      <c r="G11" s="1355">
        <v>22170</v>
      </c>
      <c r="H11" s="1355"/>
      <c r="I11" s="1355">
        <v>102</v>
      </c>
      <c r="J11" s="1355">
        <v>2448</v>
      </c>
      <c r="K11" s="1355">
        <v>5396</v>
      </c>
      <c r="L11" s="1355">
        <v>6539</v>
      </c>
      <c r="M11" s="1355">
        <v>5222</v>
      </c>
      <c r="N11" s="1355">
        <v>1812</v>
      </c>
      <c r="O11" s="1355">
        <v>108</v>
      </c>
      <c r="P11" s="1355">
        <v>542</v>
      </c>
      <c r="Q11" s="22"/>
      <c r="R11" s="1326"/>
    </row>
    <row r="12" spans="1:20" s="1359" customFormat="1" ht="13.5" customHeight="1">
      <c r="A12" s="1356"/>
      <c r="B12" s="1357"/>
      <c r="C12" s="1353" t="s">
        <v>93</v>
      </c>
      <c r="D12" s="1353"/>
      <c r="E12" s="1357"/>
      <c r="F12" s="1358"/>
      <c r="G12" s="1355">
        <v>1676</v>
      </c>
      <c r="H12" s="1355"/>
      <c r="I12" s="1355">
        <v>6</v>
      </c>
      <c r="J12" s="1355">
        <v>146</v>
      </c>
      <c r="K12" s="1355">
        <v>339</v>
      </c>
      <c r="L12" s="1355">
        <v>496</v>
      </c>
      <c r="M12" s="1355">
        <v>397</v>
      </c>
      <c r="N12" s="1355">
        <v>221</v>
      </c>
      <c r="O12" s="1355">
        <v>39</v>
      </c>
      <c r="P12" s="1355">
        <v>33</v>
      </c>
      <c r="Q12" s="22"/>
      <c r="R12" s="1356"/>
    </row>
    <row r="13" spans="1:20" s="1359" customFormat="1" ht="13.5" customHeight="1">
      <c r="A13" s="1356"/>
      <c r="B13" s="1357"/>
      <c r="C13" s="1353" t="s">
        <v>102</v>
      </c>
      <c r="D13" s="1353"/>
      <c r="E13" s="1357"/>
      <c r="F13" s="1358"/>
      <c r="G13" s="1355">
        <v>2210</v>
      </c>
      <c r="H13" s="1355"/>
      <c r="I13" s="1355" t="s">
        <v>11</v>
      </c>
      <c r="J13" s="1355">
        <v>166</v>
      </c>
      <c r="K13" s="1355">
        <v>530</v>
      </c>
      <c r="L13" s="1355">
        <v>531</v>
      </c>
      <c r="M13" s="1355">
        <v>662</v>
      </c>
      <c r="N13" s="1355">
        <v>258</v>
      </c>
      <c r="O13" s="1355">
        <v>31</v>
      </c>
      <c r="P13" s="1355">
        <v>32</v>
      </c>
      <c r="Q13" s="22"/>
      <c r="R13" s="1356"/>
    </row>
    <row r="14" spans="1:20" s="1359" customFormat="1" ht="13.5" customHeight="1">
      <c r="A14" s="1356"/>
      <c r="B14" s="1357"/>
      <c r="C14" s="1353" t="s">
        <v>88</v>
      </c>
      <c r="D14" s="1353"/>
      <c r="E14" s="1357"/>
      <c r="F14" s="1358"/>
      <c r="G14" s="1355">
        <v>8527</v>
      </c>
      <c r="H14" s="1355"/>
      <c r="I14" s="1355">
        <v>28</v>
      </c>
      <c r="J14" s="1355">
        <v>712</v>
      </c>
      <c r="K14" s="1355">
        <v>1904</v>
      </c>
      <c r="L14" s="1355">
        <v>2418</v>
      </c>
      <c r="M14" s="1355">
        <v>2191</v>
      </c>
      <c r="N14" s="1355">
        <v>941</v>
      </c>
      <c r="O14" s="1355">
        <v>86</v>
      </c>
      <c r="P14" s="1355">
        <v>246</v>
      </c>
      <c r="Q14" s="22"/>
      <c r="R14" s="1356"/>
    </row>
    <row r="15" spans="1:20" s="1359" customFormat="1" ht="13.5" customHeight="1">
      <c r="A15" s="1356"/>
      <c r="B15" s="1357"/>
      <c r="C15" s="1353" t="s">
        <v>83</v>
      </c>
      <c r="D15" s="1353"/>
      <c r="E15" s="1357"/>
      <c r="F15" s="1358"/>
      <c r="G15" s="1355">
        <v>2356</v>
      </c>
      <c r="H15" s="1355"/>
      <c r="I15" s="1355" t="s">
        <v>11</v>
      </c>
      <c r="J15" s="1355">
        <v>231</v>
      </c>
      <c r="K15" s="1355">
        <v>546</v>
      </c>
      <c r="L15" s="1355">
        <v>570</v>
      </c>
      <c r="M15" s="1355">
        <v>627</v>
      </c>
      <c r="N15" s="1355">
        <v>313</v>
      </c>
      <c r="O15" s="1355">
        <v>41</v>
      </c>
      <c r="P15" s="1355">
        <v>28</v>
      </c>
      <c r="Q15" s="22"/>
      <c r="R15" s="1356"/>
    </row>
    <row r="16" spans="1:20" s="1359" customFormat="1" ht="13.5" customHeight="1">
      <c r="A16" s="1356"/>
      <c r="B16" s="1357"/>
      <c r="C16" s="1353" t="s">
        <v>101</v>
      </c>
      <c r="D16" s="1353"/>
      <c r="E16" s="1357"/>
      <c r="F16" s="1358"/>
      <c r="G16" s="1355">
        <v>7302</v>
      </c>
      <c r="H16" s="1355"/>
      <c r="I16" s="1355">
        <v>28</v>
      </c>
      <c r="J16" s="1355">
        <v>640</v>
      </c>
      <c r="K16" s="1355">
        <v>1737</v>
      </c>
      <c r="L16" s="1355">
        <v>2043</v>
      </c>
      <c r="M16" s="1355">
        <v>1646</v>
      </c>
      <c r="N16" s="1355">
        <v>977</v>
      </c>
      <c r="O16" s="1355">
        <v>84</v>
      </c>
      <c r="P16" s="1355">
        <v>146</v>
      </c>
      <c r="Q16" s="22"/>
      <c r="R16" s="1356"/>
    </row>
    <row r="17" spans="1:18" s="1359" customFormat="1" ht="13.5" customHeight="1">
      <c r="A17" s="1356"/>
      <c r="B17" s="1357"/>
      <c r="C17" s="1353" t="s">
        <v>103</v>
      </c>
      <c r="D17" s="1353"/>
      <c r="E17" s="1357"/>
      <c r="F17" s="1358"/>
      <c r="G17" s="1355">
        <v>1870</v>
      </c>
      <c r="H17" s="1355"/>
      <c r="I17" s="1355">
        <v>6</v>
      </c>
      <c r="J17" s="1355">
        <v>104</v>
      </c>
      <c r="K17" s="1355">
        <v>327</v>
      </c>
      <c r="L17" s="1355">
        <v>490</v>
      </c>
      <c r="M17" s="1355">
        <v>542</v>
      </c>
      <c r="N17" s="1355">
        <v>300</v>
      </c>
      <c r="O17" s="1355">
        <v>52</v>
      </c>
      <c r="P17" s="1355">
        <v>50</v>
      </c>
      <c r="Q17" s="22"/>
      <c r="R17" s="1356"/>
    </row>
    <row r="18" spans="1:18" s="1359" customFormat="1" ht="13.5" customHeight="1">
      <c r="A18" s="1356"/>
      <c r="B18" s="1357"/>
      <c r="C18" s="1353" t="s">
        <v>87</v>
      </c>
      <c r="D18" s="1353"/>
      <c r="E18" s="1357"/>
      <c r="F18" s="1358"/>
      <c r="G18" s="1355">
        <v>15436</v>
      </c>
      <c r="H18" s="1355"/>
      <c r="I18" s="1355">
        <v>54</v>
      </c>
      <c r="J18" s="1355">
        <v>1318</v>
      </c>
      <c r="K18" s="1355">
        <v>3783</v>
      </c>
      <c r="L18" s="1355">
        <v>4186</v>
      </c>
      <c r="M18" s="1355">
        <v>3807</v>
      </c>
      <c r="N18" s="1355">
        <v>1761</v>
      </c>
      <c r="O18" s="1355">
        <v>217</v>
      </c>
      <c r="P18" s="1355">
        <v>311</v>
      </c>
      <c r="Q18" s="22"/>
      <c r="R18" s="1356"/>
    </row>
    <row r="19" spans="1:18" s="1359" customFormat="1" ht="13.5" customHeight="1">
      <c r="A19" s="1356"/>
      <c r="B19" s="1357"/>
      <c r="C19" s="1353" t="s">
        <v>86</v>
      </c>
      <c r="D19" s="1353"/>
      <c r="E19" s="1357"/>
      <c r="F19" s="1358"/>
      <c r="G19" s="1355">
        <v>35225</v>
      </c>
      <c r="H19" s="1355"/>
      <c r="I19" s="1355">
        <v>74</v>
      </c>
      <c r="J19" s="1355">
        <v>3503</v>
      </c>
      <c r="K19" s="1355">
        <v>9919</v>
      </c>
      <c r="L19" s="1355">
        <v>9319</v>
      </c>
      <c r="M19" s="1355">
        <v>7434</v>
      </c>
      <c r="N19" s="1355">
        <v>3802</v>
      </c>
      <c r="O19" s="1355">
        <v>482</v>
      </c>
      <c r="P19" s="1355">
        <v>692</v>
      </c>
      <c r="Q19" s="22"/>
      <c r="R19" s="1356"/>
    </row>
    <row r="20" spans="1:18" s="1359" customFormat="1" ht="13.5" customHeight="1">
      <c r="A20" s="1356"/>
      <c r="B20" s="1357"/>
      <c r="C20" s="1353" t="s">
        <v>84</v>
      </c>
      <c r="D20" s="1353"/>
      <c r="E20" s="1357"/>
      <c r="F20" s="1358"/>
      <c r="G20" s="1355">
        <v>1109</v>
      </c>
      <c r="H20" s="1355"/>
      <c r="I20" s="1355" t="s">
        <v>11</v>
      </c>
      <c r="J20" s="1355">
        <v>89</v>
      </c>
      <c r="K20" s="1355">
        <v>263</v>
      </c>
      <c r="L20" s="1355">
        <v>231</v>
      </c>
      <c r="M20" s="1355">
        <v>303</v>
      </c>
      <c r="N20" s="1355">
        <v>189</v>
      </c>
      <c r="O20" s="1355">
        <v>18</v>
      </c>
      <c r="P20" s="1355">
        <v>16</v>
      </c>
      <c r="Q20" s="22"/>
      <c r="R20" s="1356"/>
    </row>
    <row r="21" spans="1:18" s="1359" customFormat="1" ht="13.5" customHeight="1">
      <c r="A21" s="1356"/>
      <c r="B21" s="1357"/>
      <c r="C21" s="1353" t="s">
        <v>90</v>
      </c>
      <c r="D21" s="1353"/>
      <c r="E21" s="1357"/>
      <c r="F21" s="1358"/>
      <c r="G21" s="1355">
        <v>47765</v>
      </c>
      <c r="H21" s="1355"/>
      <c r="I21" s="1355">
        <v>216</v>
      </c>
      <c r="J21" s="1355">
        <v>5133</v>
      </c>
      <c r="K21" s="1355">
        <v>12075</v>
      </c>
      <c r="L21" s="1355">
        <v>13085</v>
      </c>
      <c r="M21" s="1355">
        <v>11074</v>
      </c>
      <c r="N21" s="1355">
        <v>4647</v>
      </c>
      <c r="O21" s="1355">
        <v>389</v>
      </c>
      <c r="P21" s="1355">
        <v>1146</v>
      </c>
      <c r="Q21" s="22"/>
      <c r="R21" s="1356"/>
    </row>
    <row r="22" spans="1:18" s="1359" customFormat="1" ht="13.5" customHeight="1">
      <c r="A22" s="1356"/>
      <c r="B22" s="1357"/>
      <c r="C22" s="1353" t="s">
        <v>109</v>
      </c>
      <c r="D22" s="1353"/>
      <c r="E22" s="1357"/>
      <c r="F22" s="1358"/>
      <c r="G22" s="1355">
        <v>8721</v>
      </c>
      <c r="H22" s="1355"/>
      <c r="I22" s="1355">
        <v>29</v>
      </c>
      <c r="J22" s="1355">
        <v>830</v>
      </c>
      <c r="K22" s="1355">
        <v>2285</v>
      </c>
      <c r="L22" s="1355">
        <v>2057</v>
      </c>
      <c r="M22" s="1355">
        <v>2122</v>
      </c>
      <c r="N22" s="1355">
        <v>1097</v>
      </c>
      <c r="O22" s="1355">
        <v>149</v>
      </c>
      <c r="P22" s="1355">
        <v>153</v>
      </c>
      <c r="Q22" s="22"/>
      <c r="R22" s="1356"/>
    </row>
    <row r="23" spans="1:18" s="1359" customFormat="1" ht="13.5" customHeight="1">
      <c r="A23" s="1356"/>
      <c r="B23" s="1357"/>
      <c r="C23" s="1353" t="s">
        <v>85</v>
      </c>
      <c r="D23" s="1353"/>
      <c r="E23" s="1357"/>
      <c r="F23" s="1358"/>
      <c r="G23" s="1355">
        <v>11423</v>
      </c>
      <c r="H23" s="1355"/>
      <c r="I23" s="1355">
        <v>40</v>
      </c>
      <c r="J23" s="1355">
        <v>1018</v>
      </c>
      <c r="K23" s="1355">
        <v>3084</v>
      </c>
      <c r="L23" s="1355">
        <v>3121</v>
      </c>
      <c r="M23" s="1355">
        <v>2467</v>
      </c>
      <c r="N23" s="1355">
        <v>1296</v>
      </c>
      <c r="O23" s="1355">
        <v>194</v>
      </c>
      <c r="P23" s="1355">
        <v>202</v>
      </c>
      <c r="Q23" s="22"/>
      <c r="R23" s="1356"/>
    </row>
    <row r="24" spans="1:18" s="1359" customFormat="1" ht="13.5" customHeight="1">
      <c r="A24" s="1356"/>
      <c r="B24" s="1357"/>
      <c r="C24" s="1353" t="s">
        <v>92</v>
      </c>
      <c r="D24" s="1353"/>
      <c r="E24" s="1357"/>
      <c r="F24" s="1358"/>
      <c r="G24" s="1355">
        <v>4749</v>
      </c>
      <c r="H24" s="1355"/>
      <c r="I24" s="1355">
        <v>6</v>
      </c>
      <c r="J24" s="1355">
        <v>513</v>
      </c>
      <c r="K24" s="1355">
        <v>1098</v>
      </c>
      <c r="L24" s="1355">
        <v>1480</v>
      </c>
      <c r="M24" s="1355">
        <v>1041</v>
      </c>
      <c r="N24" s="1355">
        <v>451</v>
      </c>
      <c r="O24" s="1355">
        <v>29</v>
      </c>
      <c r="P24" s="1355">
        <v>130</v>
      </c>
      <c r="Q24" s="22"/>
      <c r="R24" s="1356"/>
    </row>
    <row r="25" spans="1:18" s="1359" customFormat="1" ht="13.5" customHeight="1">
      <c r="A25" s="1356"/>
      <c r="B25" s="1357"/>
      <c r="C25" s="1353" t="s">
        <v>94</v>
      </c>
      <c r="D25" s="1353"/>
      <c r="E25" s="1357"/>
      <c r="F25" s="1358"/>
      <c r="G25" s="1355">
        <v>2999</v>
      </c>
      <c r="H25" s="1355"/>
      <c r="I25" s="1355">
        <v>10</v>
      </c>
      <c r="J25" s="1355">
        <v>230</v>
      </c>
      <c r="K25" s="1355">
        <v>756</v>
      </c>
      <c r="L25" s="1355">
        <v>790</v>
      </c>
      <c r="M25" s="1355">
        <v>666</v>
      </c>
      <c r="N25" s="1355">
        <v>392</v>
      </c>
      <c r="O25" s="1355">
        <v>46</v>
      </c>
      <c r="P25" s="1355">
        <v>108</v>
      </c>
      <c r="Q25" s="22"/>
      <c r="R25" s="1356"/>
    </row>
    <row r="26" spans="1:18" s="1359" customFormat="1" ht="13.5" customHeight="1">
      <c r="A26" s="1356"/>
      <c r="B26" s="1357"/>
      <c r="C26" s="1353" t="s">
        <v>104</v>
      </c>
      <c r="D26" s="1353"/>
      <c r="E26" s="1357"/>
      <c r="F26" s="1358"/>
      <c r="G26" s="1355">
        <v>6934</v>
      </c>
      <c r="H26" s="1355"/>
      <c r="I26" s="1355">
        <v>18</v>
      </c>
      <c r="J26" s="1355">
        <v>645</v>
      </c>
      <c r="K26" s="1355">
        <v>1595</v>
      </c>
      <c r="L26" s="1355">
        <v>1844</v>
      </c>
      <c r="M26" s="1355">
        <v>1688</v>
      </c>
      <c r="N26" s="1355">
        <v>911</v>
      </c>
      <c r="O26" s="1355">
        <v>110</v>
      </c>
      <c r="P26" s="1355">
        <v>122</v>
      </c>
      <c r="Q26" s="22"/>
      <c r="R26" s="1356"/>
    </row>
    <row r="27" spans="1:18" ht="13.5" customHeight="1">
      <c r="A27" s="1326"/>
      <c r="B27" s="1334"/>
      <c r="C27" s="1353" t="s">
        <v>714</v>
      </c>
      <c r="D27" s="1353"/>
      <c r="E27" s="1342"/>
      <c r="F27" s="1354">
        <v>24287</v>
      </c>
      <c r="G27" s="1355">
        <v>2576</v>
      </c>
      <c r="H27" s="1355"/>
      <c r="I27" s="1355">
        <v>13</v>
      </c>
      <c r="J27" s="1355">
        <v>394</v>
      </c>
      <c r="K27" s="1355">
        <v>778</v>
      </c>
      <c r="L27" s="1355">
        <v>717</v>
      </c>
      <c r="M27" s="1355">
        <v>460</v>
      </c>
      <c r="N27" s="1355">
        <v>140</v>
      </c>
      <c r="O27" s="1355">
        <v>9</v>
      </c>
      <c r="P27" s="1355">
        <v>65</v>
      </c>
      <c r="Q27" s="22"/>
      <c r="R27" s="1326"/>
    </row>
    <row r="28" spans="1:18" ht="13.5" customHeight="1">
      <c r="A28" s="1326"/>
      <c r="B28" s="1334"/>
      <c r="C28" s="1353" t="s">
        <v>715</v>
      </c>
      <c r="D28" s="1353"/>
      <c r="E28" s="1342"/>
      <c r="F28" s="1354">
        <v>36585</v>
      </c>
      <c r="G28" s="1355">
        <v>3749</v>
      </c>
      <c r="H28" s="1355"/>
      <c r="I28" s="1355">
        <v>7</v>
      </c>
      <c r="J28" s="1355">
        <v>353</v>
      </c>
      <c r="K28" s="1355">
        <v>1031</v>
      </c>
      <c r="L28" s="1355">
        <v>1119</v>
      </c>
      <c r="M28" s="1355">
        <v>816</v>
      </c>
      <c r="N28" s="1355">
        <v>275</v>
      </c>
      <c r="O28" s="1355">
        <v>19</v>
      </c>
      <c r="P28" s="1355">
        <v>129</v>
      </c>
      <c r="Q28" s="22"/>
      <c r="R28" s="1326"/>
    </row>
    <row r="29" spans="1:18" ht="13.5" customHeight="1">
      <c r="A29" s="1326"/>
      <c r="B29" s="1334"/>
      <c r="C29" s="1353" t="s">
        <v>716</v>
      </c>
      <c r="D29" s="1353"/>
      <c r="E29" s="1342"/>
      <c r="F29" s="1354">
        <v>62</v>
      </c>
      <c r="G29" s="1355">
        <v>3091</v>
      </c>
      <c r="H29" s="1355"/>
      <c r="I29" s="1355">
        <v>1</v>
      </c>
      <c r="J29" s="1355">
        <v>228</v>
      </c>
      <c r="K29" s="1355">
        <v>839</v>
      </c>
      <c r="L29" s="1355">
        <v>1058</v>
      </c>
      <c r="M29" s="1355">
        <v>693</v>
      </c>
      <c r="N29" s="1355">
        <v>191</v>
      </c>
      <c r="O29" s="1355">
        <v>5</v>
      </c>
      <c r="P29" s="1355">
        <v>76</v>
      </c>
      <c r="Q29" s="22"/>
      <c r="R29" s="1326"/>
    </row>
    <row r="30" spans="1:18" ht="22.5" customHeight="1" thickBot="1">
      <c r="A30" s="1326"/>
      <c r="B30" s="1334"/>
      <c r="C30" s="1360"/>
      <c r="D30" s="1334"/>
      <c r="E30" s="1334"/>
      <c r="F30" s="1334"/>
      <c r="G30" s="1334"/>
      <c r="H30" s="1334"/>
      <c r="I30" s="1334"/>
      <c r="J30" s="1334"/>
      <c r="K30" s="1334"/>
      <c r="L30" s="1334"/>
      <c r="M30" s="1334"/>
      <c r="N30" s="1334"/>
      <c r="O30" s="1334"/>
      <c r="P30" s="1335"/>
      <c r="Q30" s="22"/>
      <c r="R30" s="1326"/>
    </row>
    <row r="31" spans="1:18" ht="13.5" thickBot="1">
      <c r="A31" s="1326"/>
      <c r="B31" s="1334"/>
      <c r="C31" s="1338" t="s">
        <v>717</v>
      </c>
      <c r="D31" s="1339"/>
      <c r="E31" s="1339"/>
      <c r="F31" s="1339"/>
      <c r="G31" s="1339"/>
      <c r="H31" s="1339"/>
      <c r="I31" s="1339"/>
      <c r="J31" s="1339"/>
      <c r="K31" s="1339"/>
      <c r="L31" s="1339"/>
      <c r="M31" s="1339"/>
      <c r="N31" s="1339"/>
      <c r="O31" s="1264"/>
      <c r="P31" s="1340"/>
      <c r="Q31" s="625"/>
      <c r="R31" s="1326"/>
    </row>
    <row r="32" spans="1:18">
      <c r="A32" s="1326"/>
      <c r="B32" s="1334"/>
      <c r="D32" s="1361"/>
      <c r="E32" s="1361"/>
      <c r="F32" s="1361"/>
      <c r="G32" s="1361"/>
      <c r="H32" s="1361"/>
      <c r="I32" s="1361"/>
      <c r="J32" s="1361"/>
      <c r="K32" s="1361"/>
      <c r="L32" s="1361"/>
      <c r="M32" s="1361"/>
      <c r="N32" s="1361"/>
      <c r="O32" s="1361"/>
      <c r="P32" s="1361"/>
      <c r="Q32" s="625"/>
      <c r="R32" s="1326"/>
    </row>
    <row r="33" spans="1:18" s="1366" customFormat="1" ht="26.25" customHeight="1">
      <c r="A33" s="1362"/>
      <c r="B33" s="1363"/>
      <c r="C33" s="1602">
        <v>2010</v>
      </c>
      <c r="D33" s="1603"/>
      <c r="E33" s="1364"/>
      <c r="F33" s="1365"/>
      <c r="G33" s="1344" t="s">
        <v>712</v>
      </c>
      <c r="H33" s="1345"/>
      <c r="I33" s="1344" t="s">
        <v>579</v>
      </c>
      <c r="J33" s="1344" t="s">
        <v>580</v>
      </c>
      <c r="K33" s="1344" t="s">
        <v>581</v>
      </c>
      <c r="L33" s="1344" t="s">
        <v>582</v>
      </c>
      <c r="M33" s="1344" t="s">
        <v>583</v>
      </c>
      <c r="N33" s="1344" t="s">
        <v>584</v>
      </c>
      <c r="O33" s="1344" t="s">
        <v>713</v>
      </c>
      <c r="P33" s="1344" t="s">
        <v>399</v>
      </c>
      <c r="Q33" s="625"/>
      <c r="R33" s="1362"/>
    </row>
    <row r="34" spans="1:18" s="1366" customFormat="1">
      <c r="A34" s="1362"/>
      <c r="B34" s="1363"/>
      <c r="C34" s="1247" t="s">
        <v>106</v>
      </c>
      <c r="D34" s="1266"/>
      <c r="E34" s="1364"/>
      <c r="F34" s="1365"/>
      <c r="G34" s="1345"/>
      <c r="H34" s="1345"/>
      <c r="I34" s="1345"/>
      <c r="J34" s="1345"/>
      <c r="K34" s="1345"/>
      <c r="L34" s="1345"/>
      <c r="M34" s="1345"/>
      <c r="N34" s="1345"/>
      <c r="O34" s="1345"/>
      <c r="P34" s="1345"/>
      <c r="Q34" s="625"/>
      <c r="R34" s="1362"/>
    </row>
    <row r="35" spans="1:18" s="1352" customFormat="1" ht="13.5" customHeight="1">
      <c r="A35" s="1346"/>
      <c r="B35" s="1347"/>
      <c r="C35" s="1348" t="s">
        <v>95</v>
      </c>
      <c r="D35" s="1348"/>
      <c r="E35" s="1349"/>
      <c r="F35" s="1367"/>
      <c r="G35" s="1351">
        <v>208</v>
      </c>
      <c r="H35" s="1351">
        <v>0</v>
      </c>
      <c r="I35" s="1351" t="s">
        <v>11</v>
      </c>
      <c r="J35" s="1351">
        <v>9</v>
      </c>
      <c r="K35" s="1351">
        <v>40</v>
      </c>
      <c r="L35" s="1351">
        <v>53</v>
      </c>
      <c r="M35" s="1351">
        <v>56</v>
      </c>
      <c r="N35" s="1351">
        <v>41</v>
      </c>
      <c r="O35" s="1351">
        <v>9</v>
      </c>
      <c r="P35" s="1355" t="s">
        <v>11</v>
      </c>
      <c r="Q35" s="625"/>
      <c r="R35" s="1346"/>
    </row>
    <row r="36" spans="1:18" s="1352" customFormat="1" ht="13.5" customHeight="1">
      <c r="A36" s="1346"/>
      <c r="B36" s="1347"/>
      <c r="C36" s="1353" t="s">
        <v>89</v>
      </c>
      <c r="D36" s="1353"/>
      <c r="E36" s="1349"/>
      <c r="F36" s="1367"/>
      <c r="G36" s="1355">
        <v>17</v>
      </c>
      <c r="H36" s="1355">
        <v>0</v>
      </c>
      <c r="I36" s="1355" t="s">
        <v>11</v>
      </c>
      <c r="J36" s="1355" t="s">
        <v>11</v>
      </c>
      <c r="K36" s="1355">
        <v>3</v>
      </c>
      <c r="L36" s="1355">
        <v>9</v>
      </c>
      <c r="M36" s="1355">
        <v>3</v>
      </c>
      <c r="N36" s="1355">
        <v>1</v>
      </c>
      <c r="O36" s="1355">
        <v>1</v>
      </c>
      <c r="P36" s="1355" t="s">
        <v>11</v>
      </c>
      <c r="Q36" s="22"/>
      <c r="R36" s="1346"/>
    </row>
    <row r="37" spans="1:18" s="1352" customFormat="1" ht="13.5" customHeight="1">
      <c r="A37" s="1346"/>
      <c r="B37" s="1347"/>
      <c r="C37" s="1353" t="s">
        <v>82</v>
      </c>
      <c r="D37" s="1353"/>
      <c r="E37" s="1349"/>
      <c r="F37" s="1367"/>
      <c r="G37" s="1355">
        <v>3</v>
      </c>
      <c r="H37" s="1355">
        <v>0</v>
      </c>
      <c r="I37" s="1355" t="s">
        <v>11</v>
      </c>
      <c r="J37" s="1355" t="s">
        <v>11</v>
      </c>
      <c r="K37" s="1355">
        <v>2</v>
      </c>
      <c r="L37" s="1355">
        <v>1</v>
      </c>
      <c r="M37" s="1355" t="s">
        <v>11</v>
      </c>
      <c r="N37" s="1355" t="s">
        <v>11</v>
      </c>
      <c r="O37" s="1355" t="s">
        <v>11</v>
      </c>
      <c r="P37" s="1355" t="s">
        <v>11</v>
      </c>
      <c r="Q37" s="22"/>
      <c r="R37" s="1346"/>
    </row>
    <row r="38" spans="1:18" s="1352" customFormat="1" ht="13.5" customHeight="1">
      <c r="A38" s="1346"/>
      <c r="B38" s="1347"/>
      <c r="C38" s="1353" t="s">
        <v>91</v>
      </c>
      <c r="D38" s="1353"/>
      <c r="E38" s="1349"/>
      <c r="F38" s="1367"/>
      <c r="G38" s="1355">
        <v>13</v>
      </c>
      <c r="H38" s="1355">
        <v>0</v>
      </c>
      <c r="I38" s="1355" t="s">
        <v>11</v>
      </c>
      <c r="J38" s="1355">
        <v>2</v>
      </c>
      <c r="K38" s="1355">
        <v>3</v>
      </c>
      <c r="L38" s="1355">
        <v>4</v>
      </c>
      <c r="M38" s="1355">
        <v>2</v>
      </c>
      <c r="N38" s="1355">
        <v>1</v>
      </c>
      <c r="O38" s="1355">
        <v>1</v>
      </c>
      <c r="P38" s="1355" t="s">
        <v>11</v>
      </c>
      <c r="Q38" s="22"/>
      <c r="R38" s="1346"/>
    </row>
    <row r="39" spans="1:18" s="1352" customFormat="1" ht="13.5" customHeight="1">
      <c r="A39" s="1346"/>
      <c r="B39" s="1347"/>
      <c r="C39" s="1353" t="s">
        <v>93</v>
      </c>
      <c r="D39" s="1353"/>
      <c r="E39" s="1349"/>
      <c r="F39" s="1367"/>
      <c r="G39" s="1355">
        <v>6</v>
      </c>
      <c r="H39" s="1355">
        <v>0</v>
      </c>
      <c r="I39" s="1355" t="s">
        <v>11</v>
      </c>
      <c r="J39" s="1355">
        <v>1</v>
      </c>
      <c r="K39" s="1355">
        <v>2</v>
      </c>
      <c r="L39" s="1355">
        <v>2</v>
      </c>
      <c r="M39" s="1355">
        <v>1</v>
      </c>
      <c r="N39" s="1355" t="s">
        <v>11</v>
      </c>
      <c r="O39" s="1355" t="s">
        <v>11</v>
      </c>
      <c r="P39" s="1355" t="s">
        <v>11</v>
      </c>
      <c r="Q39" s="22"/>
      <c r="R39" s="1346"/>
    </row>
    <row r="40" spans="1:18" s="1352" customFormat="1" ht="13.5" customHeight="1">
      <c r="A40" s="1346"/>
      <c r="B40" s="1347"/>
      <c r="C40" s="1353" t="s">
        <v>102</v>
      </c>
      <c r="D40" s="1353"/>
      <c r="E40" s="1349"/>
      <c r="F40" s="1367"/>
      <c r="G40" s="1355">
        <v>3</v>
      </c>
      <c r="H40" s="1355">
        <v>0</v>
      </c>
      <c r="I40" s="1355" t="s">
        <v>11</v>
      </c>
      <c r="J40" s="1355" t="s">
        <v>11</v>
      </c>
      <c r="K40" s="1355" t="s">
        <v>11</v>
      </c>
      <c r="L40" s="1355" t="s">
        <v>11</v>
      </c>
      <c r="M40" s="1355" t="s">
        <v>11</v>
      </c>
      <c r="N40" s="1355">
        <v>2</v>
      </c>
      <c r="O40" s="1355">
        <v>1</v>
      </c>
      <c r="P40" s="1355" t="s">
        <v>11</v>
      </c>
      <c r="Q40" s="1267"/>
      <c r="R40" s="1346"/>
    </row>
    <row r="41" spans="1:18" s="1352" customFormat="1" ht="13.5" customHeight="1">
      <c r="A41" s="1346"/>
      <c r="B41" s="1347"/>
      <c r="C41" s="1353" t="s">
        <v>88</v>
      </c>
      <c r="D41" s="1353"/>
      <c r="E41" s="1349"/>
      <c r="F41" s="1367"/>
      <c r="G41" s="1355">
        <v>10</v>
      </c>
      <c r="H41" s="1355">
        <v>0</v>
      </c>
      <c r="I41" s="1355" t="s">
        <v>11</v>
      </c>
      <c r="J41" s="1355">
        <v>1</v>
      </c>
      <c r="K41" s="1355">
        <v>1</v>
      </c>
      <c r="L41" s="1355">
        <v>3</v>
      </c>
      <c r="M41" s="1355" t="s">
        <v>11</v>
      </c>
      <c r="N41" s="1355">
        <v>4</v>
      </c>
      <c r="O41" s="1355">
        <v>1</v>
      </c>
      <c r="P41" s="1355" t="s">
        <v>11</v>
      </c>
      <c r="Q41" s="22"/>
      <c r="R41" s="1346"/>
    </row>
    <row r="42" spans="1:18" s="1352" customFormat="1" ht="13.5" customHeight="1">
      <c r="A42" s="1346"/>
      <c r="B42" s="1347"/>
      <c r="C42" s="1353" t="s">
        <v>83</v>
      </c>
      <c r="D42" s="1353"/>
      <c r="E42" s="1349"/>
      <c r="F42" s="1367"/>
      <c r="G42" s="1355">
        <v>5</v>
      </c>
      <c r="H42" s="1355">
        <v>0</v>
      </c>
      <c r="I42" s="1355" t="s">
        <v>11</v>
      </c>
      <c r="J42" s="1355" t="s">
        <v>11</v>
      </c>
      <c r="K42" s="1355">
        <v>2</v>
      </c>
      <c r="L42" s="1355">
        <v>2</v>
      </c>
      <c r="M42" s="1355" t="s">
        <v>11</v>
      </c>
      <c r="N42" s="1355">
        <v>1</v>
      </c>
      <c r="O42" s="1355" t="s">
        <v>11</v>
      </c>
      <c r="P42" s="1355" t="s">
        <v>11</v>
      </c>
      <c r="Q42" s="22"/>
      <c r="R42" s="1346"/>
    </row>
    <row r="43" spans="1:18" s="1352" customFormat="1" ht="13.5" customHeight="1">
      <c r="A43" s="1346"/>
      <c r="B43" s="1347"/>
      <c r="C43" s="1353" t="s">
        <v>101</v>
      </c>
      <c r="D43" s="1353"/>
      <c r="E43" s="1349"/>
      <c r="F43" s="1367"/>
      <c r="G43" s="1355">
        <v>8</v>
      </c>
      <c r="H43" s="1355">
        <v>0</v>
      </c>
      <c r="I43" s="1355" t="s">
        <v>11</v>
      </c>
      <c r="J43" s="1355">
        <v>1</v>
      </c>
      <c r="K43" s="1355">
        <v>2</v>
      </c>
      <c r="L43" s="1355">
        <v>1</v>
      </c>
      <c r="M43" s="1355">
        <v>4</v>
      </c>
      <c r="N43" s="1355" t="s">
        <v>11</v>
      </c>
      <c r="O43" s="1355" t="s">
        <v>11</v>
      </c>
      <c r="P43" s="1355" t="s">
        <v>11</v>
      </c>
      <c r="Q43" s="22"/>
      <c r="R43" s="1346"/>
    </row>
    <row r="44" spans="1:18" s="1352" customFormat="1" ht="13.5" customHeight="1">
      <c r="A44" s="1346"/>
      <c r="B44" s="1347"/>
      <c r="C44" s="1353" t="s">
        <v>103</v>
      </c>
      <c r="D44" s="1353"/>
      <c r="E44" s="1349"/>
      <c r="F44" s="1367"/>
      <c r="G44" s="1355">
        <v>3</v>
      </c>
      <c r="H44" s="1355">
        <v>0</v>
      </c>
      <c r="I44" s="1355" t="s">
        <v>11</v>
      </c>
      <c r="J44" s="1355" t="s">
        <v>11</v>
      </c>
      <c r="K44" s="1355">
        <v>1</v>
      </c>
      <c r="L44" s="1355">
        <v>1</v>
      </c>
      <c r="M44" s="1355" t="s">
        <v>11</v>
      </c>
      <c r="N44" s="1355">
        <v>1</v>
      </c>
      <c r="O44" s="1355" t="s">
        <v>11</v>
      </c>
      <c r="P44" s="1355" t="s">
        <v>11</v>
      </c>
      <c r="Q44" s="22"/>
      <c r="R44" s="1346"/>
    </row>
    <row r="45" spans="1:18" s="1352" customFormat="1" ht="13.5" customHeight="1">
      <c r="A45" s="1346"/>
      <c r="B45" s="1347"/>
      <c r="C45" s="1353" t="s">
        <v>87</v>
      </c>
      <c r="D45" s="1353"/>
      <c r="E45" s="1349"/>
      <c r="F45" s="1367"/>
      <c r="G45" s="1355">
        <v>12</v>
      </c>
      <c r="H45" s="1355">
        <v>0</v>
      </c>
      <c r="I45" s="1355" t="s">
        <v>11</v>
      </c>
      <c r="J45" s="1355">
        <v>1</v>
      </c>
      <c r="K45" s="1355">
        <v>1</v>
      </c>
      <c r="L45" s="1355">
        <v>2</v>
      </c>
      <c r="M45" s="1355">
        <v>5</v>
      </c>
      <c r="N45" s="1355">
        <v>2</v>
      </c>
      <c r="O45" s="1355">
        <v>1</v>
      </c>
      <c r="P45" s="1355" t="s">
        <v>11</v>
      </c>
      <c r="Q45" s="22"/>
      <c r="R45" s="1346"/>
    </row>
    <row r="46" spans="1:18" s="1352" customFormat="1" ht="13.5" customHeight="1">
      <c r="A46" s="1346"/>
      <c r="B46" s="1347"/>
      <c r="C46" s="1353" t="s">
        <v>86</v>
      </c>
      <c r="D46" s="1353"/>
      <c r="E46" s="1349"/>
      <c r="F46" s="1367"/>
      <c r="G46" s="1355">
        <v>29</v>
      </c>
      <c r="H46" s="1355">
        <v>0</v>
      </c>
      <c r="I46" s="1355" t="s">
        <v>11</v>
      </c>
      <c r="J46" s="1355">
        <v>1</v>
      </c>
      <c r="K46" s="1355">
        <v>10</v>
      </c>
      <c r="L46" s="1355">
        <v>3</v>
      </c>
      <c r="M46" s="1355">
        <v>9</v>
      </c>
      <c r="N46" s="1355">
        <v>5</v>
      </c>
      <c r="O46" s="1355">
        <v>1</v>
      </c>
      <c r="P46" s="1355" t="s">
        <v>11</v>
      </c>
      <c r="Q46" s="22"/>
      <c r="R46" s="1346"/>
    </row>
    <row r="47" spans="1:18" s="1352" customFormat="1" ht="13.5" customHeight="1">
      <c r="A47" s="1346"/>
      <c r="B47" s="1347"/>
      <c r="C47" s="1353" t="s">
        <v>84</v>
      </c>
      <c r="D47" s="1353"/>
      <c r="E47" s="1349"/>
      <c r="F47" s="1367"/>
      <c r="G47" s="1355">
        <v>0</v>
      </c>
      <c r="H47" s="1355">
        <v>0</v>
      </c>
      <c r="I47" s="1355" t="s">
        <v>11</v>
      </c>
      <c r="J47" s="1355" t="s">
        <v>11</v>
      </c>
      <c r="K47" s="1355" t="s">
        <v>11</v>
      </c>
      <c r="L47" s="1355" t="s">
        <v>11</v>
      </c>
      <c r="M47" s="1355" t="s">
        <v>11</v>
      </c>
      <c r="N47" s="1355" t="s">
        <v>11</v>
      </c>
      <c r="O47" s="1355" t="s">
        <v>11</v>
      </c>
      <c r="P47" s="1355" t="s">
        <v>11</v>
      </c>
      <c r="Q47" s="22"/>
      <c r="R47" s="1346"/>
    </row>
    <row r="48" spans="1:18" s="1352" customFormat="1" ht="13.5" customHeight="1">
      <c r="A48" s="1346"/>
      <c r="B48" s="1347"/>
      <c r="C48" s="1353" t="s">
        <v>90</v>
      </c>
      <c r="D48" s="1353"/>
      <c r="E48" s="1349"/>
      <c r="F48" s="1367"/>
      <c r="G48" s="1355">
        <v>25</v>
      </c>
      <c r="H48" s="1355">
        <v>0</v>
      </c>
      <c r="I48" s="1355" t="s">
        <v>11</v>
      </c>
      <c r="J48" s="1355">
        <v>1</v>
      </c>
      <c r="K48" s="1355">
        <v>2</v>
      </c>
      <c r="L48" s="1355">
        <v>9</v>
      </c>
      <c r="M48" s="1355">
        <v>6</v>
      </c>
      <c r="N48" s="1355">
        <v>6</v>
      </c>
      <c r="O48" s="1355">
        <v>1</v>
      </c>
      <c r="P48" s="1355" t="s">
        <v>11</v>
      </c>
      <c r="Q48" s="22"/>
      <c r="R48" s="1346"/>
    </row>
    <row r="49" spans="1:18" s="1352" customFormat="1" ht="13.5" customHeight="1">
      <c r="A49" s="1346"/>
      <c r="B49" s="1347"/>
      <c r="C49" s="1353" t="s">
        <v>109</v>
      </c>
      <c r="D49" s="1353"/>
      <c r="E49" s="1349"/>
      <c r="F49" s="1367"/>
      <c r="G49" s="1355">
        <v>12</v>
      </c>
      <c r="H49" s="1355">
        <v>0</v>
      </c>
      <c r="I49" s="1355" t="s">
        <v>11</v>
      </c>
      <c r="J49" s="1355" t="s">
        <v>11</v>
      </c>
      <c r="K49" s="1355">
        <v>2</v>
      </c>
      <c r="L49" s="1355">
        <v>4</v>
      </c>
      <c r="M49" s="1355">
        <v>3</v>
      </c>
      <c r="N49" s="1355">
        <v>2</v>
      </c>
      <c r="O49" s="1355">
        <v>1</v>
      </c>
      <c r="P49" s="1355" t="s">
        <v>11</v>
      </c>
      <c r="Q49" s="22"/>
      <c r="R49" s="1346"/>
    </row>
    <row r="50" spans="1:18" s="1352" customFormat="1" ht="13.5" customHeight="1">
      <c r="A50" s="1346"/>
      <c r="B50" s="1347"/>
      <c r="C50" s="1353" t="s">
        <v>85</v>
      </c>
      <c r="D50" s="1353"/>
      <c r="E50" s="1349"/>
      <c r="F50" s="1367"/>
      <c r="G50" s="1355">
        <v>18</v>
      </c>
      <c r="H50" s="1355">
        <v>0</v>
      </c>
      <c r="I50" s="1355" t="s">
        <v>11</v>
      </c>
      <c r="J50" s="1355">
        <v>1</v>
      </c>
      <c r="K50" s="1355">
        <v>3</v>
      </c>
      <c r="L50" s="1355">
        <v>4</v>
      </c>
      <c r="M50" s="1355">
        <v>5</v>
      </c>
      <c r="N50" s="1355">
        <v>4</v>
      </c>
      <c r="O50" s="1355">
        <v>1</v>
      </c>
      <c r="P50" s="1355" t="s">
        <v>11</v>
      </c>
      <c r="Q50" s="22"/>
      <c r="R50" s="1346"/>
    </row>
    <row r="51" spans="1:18" s="1352" customFormat="1" ht="13.5" customHeight="1">
      <c r="A51" s="1346"/>
      <c r="B51" s="1347"/>
      <c r="C51" s="1353" t="s">
        <v>92</v>
      </c>
      <c r="D51" s="1353"/>
      <c r="E51" s="1349"/>
      <c r="F51" s="1367"/>
      <c r="G51" s="1355">
        <v>11</v>
      </c>
      <c r="H51" s="1355">
        <v>0</v>
      </c>
      <c r="I51" s="1355" t="s">
        <v>11</v>
      </c>
      <c r="J51" s="1355" t="s">
        <v>11</v>
      </c>
      <c r="K51" s="1355" t="s">
        <v>11</v>
      </c>
      <c r="L51" s="1355" t="s">
        <v>11</v>
      </c>
      <c r="M51" s="1355">
        <v>7</v>
      </c>
      <c r="N51" s="1355">
        <v>4</v>
      </c>
      <c r="O51" s="1355" t="s">
        <v>11</v>
      </c>
      <c r="P51" s="1355" t="s">
        <v>11</v>
      </c>
      <c r="Q51" s="22"/>
      <c r="R51" s="1346"/>
    </row>
    <row r="52" spans="1:18" s="1359" customFormat="1" ht="13.5" customHeight="1">
      <c r="A52" s="1356"/>
      <c r="B52" s="1357"/>
      <c r="C52" s="1353" t="s">
        <v>94</v>
      </c>
      <c r="D52" s="1353"/>
      <c r="E52" s="1368"/>
      <c r="F52" s="1369">
        <v>39.1</v>
      </c>
      <c r="G52" s="1355">
        <v>2</v>
      </c>
      <c r="H52" s="1355">
        <v>0</v>
      </c>
      <c r="I52" s="1355" t="s">
        <v>11</v>
      </c>
      <c r="J52" s="1355" t="s">
        <v>11</v>
      </c>
      <c r="K52" s="1355">
        <v>2</v>
      </c>
      <c r="L52" s="1355" t="s">
        <v>11</v>
      </c>
      <c r="M52" s="1355" t="s">
        <v>11</v>
      </c>
      <c r="N52" s="1355" t="s">
        <v>11</v>
      </c>
      <c r="O52" s="1355" t="s">
        <v>11</v>
      </c>
      <c r="P52" s="1355" t="s">
        <v>11</v>
      </c>
      <c r="Q52" s="22"/>
      <c r="R52" s="1356"/>
    </row>
    <row r="53" spans="1:18" s="1359" customFormat="1" ht="13.5" customHeight="1">
      <c r="A53" s="1356"/>
      <c r="B53" s="1357"/>
      <c r="C53" s="1353" t="s">
        <v>104</v>
      </c>
      <c r="D53" s="1353"/>
      <c r="E53" s="1368"/>
      <c r="F53" s="1369"/>
      <c r="G53" s="1355">
        <v>8</v>
      </c>
      <c r="H53" s="1355">
        <v>0</v>
      </c>
      <c r="I53" s="1355" t="s">
        <v>11</v>
      </c>
      <c r="J53" s="1355" t="s">
        <v>11</v>
      </c>
      <c r="K53" s="1355">
        <v>1</v>
      </c>
      <c r="L53" s="1355">
        <v>1</v>
      </c>
      <c r="M53" s="1355">
        <v>3</v>
      </c>
      <c r="N53" s="1355">
        <v>3</v>
      </c>
      <c r="O53" s="1355" t="s">
        <v>11</v>
      </c>
      <c r="P53" s="1355" t="s">
        <v>11</v>
      </c>
      <c r="Q53" s="22"/>
      <c r="R53" s="1356"/>
    </row>
    <row r="54" spans="1:18" s="1359" customFormat="1" ht="13.5" customHeight="1">
      <c r="A54" s="1356"/>
      <c r="B54" s="1357"/>
      <c r="C54" s="1353" t="s">
        <v>714</v>
      </c>
      <c r="D54" s="1353"/>
      <c r="E54" s="1368"/>
      <c r="F54" s="1369"/>
      <c r="G54" s="1355">
        <v>4</v>
      </c>
      <c r="H54" s="1355">
        <v>0</v>
      </c>
      <c r="I54" s="1355" t="s">
        <v>11</v>
      </c>
      <c r="J54" s="1355" t="s">
        <v>11</v>
      </c>
      <c r="K54" s="1355" t="s">
        <v>11</v>
      </c>
      <c r="L54" s="1355">
        <v>2</v>
      </c>
      <c r="M54" s="1355">
        <v>1</v>
      </c>
      <c r="N54" s="1355">
        <v>1</v>
      </c>
      <c r="O54" s="1355" t="s">
        <v>11</v>
      </c>
      <c r="P54" s="1355" t="s">
        <v>11</v>
      </c>
      <c r="Q54" s="22"/>
    </row>
    <row r="55" spans="1:18" s="1359" customFormat="1" ht="13.5" customHeight="1">
      <c r="A55" s="1356"/>
      <c r="B55" s="1357"/>
      <c r="C55" s="1353" t="s">
        <v>715</v>
      </c>
      <c r="D55" s="1353"/>
      <c r="E55" s="1368"/>
      <c r="F55" s="1369"/>
      <c r="G55" s="1355">
        <v>6</v>
      </c>
      <c r="H55" s="1355">
        <v>0</v>
      </c>
      <c r="I55" s="1355" t="s">
        <v>11</v>
      </c>
      <c r="J55" s="1355" t="s">
        <v>11</v>
      </c>
      <c r="K55" s="1355">
        <v>1</v>
      </c>
      <c r="L55" s="1355" t="s">
        <v>11</v>
      </c>
      <c r="M55" s="1355">
        <v>4</v>
      </c>
      <c r="N55" s="1355">
        <v>1</v>
      </c>
      <c r="O55" s="1355" t="s">
        <v>11</v>
      </c>
      <c r="P55" s="1355" t="s">
        <v>11</v>
      </c>
      <c r="Q55" s="22"/>
      <c r="R55" s="1356"/>
    </row>
    <row r="56" spans="1:18" s="1359" customFormat="1" ht="13.5" customHeight="1">
      <c r="A56" s="1356"/>
      <c r="B56" s="1357"/>
      <c r="C56" s="1353" t="s">
        <v>716</v>
      </c>
      <c r="D56" s="1353"/>
      <c r="E56" s="1368"/>
      <c r="F56" s="1369"/>
      <c r="G56" s="1355">
        <v>13</v>
      </c>
      <c r="H56" s="1355">
        <v>0</v>
      </c>
      <c r="I56" s="1355" t="s">
        <v>11</v>
      </c>
      <c r="J56" s="1355" t="s">
        <v>11</v>
      </c>
      <c r="K56" s="1355">
        <v>2</v>
      </c>
      <c r="L56" s="1355">
        <v>5</v>
      </c>
      <c r="M56" s="1355">
        <v>3</v>
      </c>
      <c r="N56" s="1355">
        <v>3</v>
      </c>
      <c r="O56" s="1355" t="s">
        <v>11</v>
      </c>
      <c r="P56" s="1355" t="s">
        <v>11</v>
      </c>
      <c r="Q56" s="22"/>
      <c r="R56" s="1356"/>
    </row>
    <row r="57" spans="1:18" s="1373" customFormat="1" ht="18.75" customHeight="1">
      <c r="A57" s="1370"/>
      <c r="B57" s="1371"/>
      <c r="C57" s="1670" t="s">
        <v>721</v>
      </c>
      <c r="D57" s="1670"/>
      <c r="E57" s="1670"/>
      <c r="F57" s="1670"/>
      <c r="G57" s="1670"/>
      <c r="H57" s="1670"/>
      <c r="I57" s="1670"/>
      <c r="J57" s="1670"/>
      <c r="K57" s="1248"/>
      <c r="L57" s="1248"/>
      <c r="M57" s="1248"/>
      <c r="N57" s="1355"/>
      <c r="O57" s="1268"/>
      <c r="P57" s="1372"/>
      <c r="Q57" s="654"/>
      <c r="R57" s="1370"/>
    </row>
    <row r="58" spans="1:18">
      <c r="A58" s="1326"/>
      <c r="B58" s="1334"/>
      <c r="C58" s="1249" t="s">
        <v>718</v>
      </c>
      <c r="D58" s="1250"/>
      <c r="E58" s="1269" t="s">
        <v>719</v>
      </c>
      <c r="F58" s="1251"/>
      <c r="G58" s="1251"/>
      <c r="H58" s="1251"/>
      <c r="I58" s="1250"/>
      <c r="J58" s="1269" t="s">
        <v>719</v>
      </c>
      <c r="K58" s="1251"/>
      <c r="L58" s="1252"/>
      <c r="M58" s="1250"/>
      <c r="N58" s="1250"/>
      <c r="O58" s="1250"/>
      <c r="P58" s="1374"/>
      <c r="Q58" s="22"/>
      <c r="R58" s="1326"/>
    </row>
    <row r="59" spans="1:18" ht="13.5" thickBot="1">
      <c r="A59" s="1334"/>
      <c r="B59" s="1375"/>
      <c r="C59" s="1671"/>
      <c r="D59" s="1672"/>
      <c r="E59" s="1672"/>
      <c r="F59" s="1672"/>
      <c r="G59" s="1672"/>
      <c r="H59" s="1672"/>
      <c r="I59" s="1672"/>
      <c r="J59" s="1334"/>
      <c r="K59" s="1334"/>
      <c r="L59" s="1334"/>
      <c r="M59" s="1334"/>
      <c r="N59" s="1334"/>
      <c r="O59" s="55"/>
      <c r="P59" s="600" t="s">
        <v>589</v>
      </c>
      <c r="Q59" s="1376">
        <v>17</v>
      </c>
      <c r="R59" s="1326"/>
    </row>
  </sheetData>
  <mergeCells count="8">
    <mergeCell ref="C57:J57"/>
    <mergeCell ref="C59:I59"/>
    <mergeCell ref="N1:P1"/>
    <mergeCell ref="B2:D2"/>
    <mergeCell ref="E2:I2"/>
    <mergeCell ref="K2:O2"/>
    <mergeCell ref="C6:D6"/>
    <mergeCell ref="C33:D33"/>
  </mergeCells>
  <pageMargins left="0.15748031496062992" right="0.15748031496062992" top="0.19685039370078741" bottom="0.19685039370078741" header="0" footer="0"/>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sheetPr>
    <tabColor indexed="22"/>
    <pageSetUpPr fitToPage="1"/>
  </sheetPr>
  <dimension ref="A1:BU86"/>
  <sheetViews>
    <sheetView zoomScaleNormal="100" workbookViewId="0"/>
  </sheetViews>
  <sheetFormatPr defaultRowHeight="12.75"/>
  <cols>
    <col min="1" max="1" width="1" style="409" customWidth="1"/>
    <col min="2" max="2" width="2.5703125" style="409" customWidth="1"/>
    <col min="3" max="3" width="2" style="409" customWidth="1"/>
    <col min="4" max="4" width="11.42578125" style="409" customWidth="1"/>
    <col min="5" max="5" width="0.28515625" style="409" customWidth="1"/>
    <col min="6" max="6" width="6.28515625" style="409" customWidth="1"/>
    <col min="7" max="7" width="0.42578125" style="409" customWidth="1"/>
    <col min="8" max="8" width="6.5703125" style="409" customWidth="1"/>
    <col min="9" max="9" width="0.42578125" style="409" customWidth="1"/>
    <col min="10" max="10" width="6.28515625" style="409" customWidth="1"/>
    <col min="11" max="11" width="0.42578125" style="409" customWidth="1"/>
    <col min="12" max="12" width="6.28515625" style="409" customWidth="1"/>
    <col min="13" max="13" width="0.28515625" style="409" customWidth="1"/>
    <col min="14" max="14" width="6.42578125" style="409" customWidth="1"/>
    <col min="15" max="15" width="0.28515625" style="409" customWidth="1"/>
    <col min="16" max="16" width="6.28515625" style="409" customWidth="1"/>
    <col min="17" max="17" width="0.28515625" style="409" customWidth="1"/>
    <col min="18" max="18" width="6.85546875" style="409" customWidth="1"/>
    <col min="19" max="19" width="0.42578125" style="409" customWidth="1"/>
    <col min="20" max="20" width="5.85546875" style="409" customWidth="1"/>
    <col min="21" max="21" width="0.28515625" style="409" customWidth="1"/>
    <col min="22" max="22" width="5.5703125" style="845" customWidth="1"/>
    <col min="23" max="23" width="0.28515625" style="409" customWidth="1"/>
    <col min="24" max="24" width="5.85546875" style="409" customWidth="1"/>
    <col min="25" max="25" width="0.28515625" style="409" customWidth="1"/>
    <col min="26" max="26" width="5.5703125" style="409" customWidth="1"/>
    <col min="27" max="27" width="0.28515625" style="409" customWidth="1"/>
    <col min="28" max="28" width="5.85546875" style="409" customWidth="1"/>
    <col min="29" max="29" width="0.28515625" style="409" customWidth="1"/>
    <col min="30" max="30" width="5.7109375" style="409" customWidth="1"/>
    <col min="31" max="31" width="0.28515625" style="409" customWidth="1"/>
    <col min="32" max="32" width="2.5703125" style="409" customWidth="1"/>
    <col min="33" max="33" width="1" style="409" customWidth="1"/>
    <col min="34" max="16384" width="9.140625" style="409"/>
  </cols>
  <sheetData>
    <row r="1" spans="1:73" ht="13.5" customHeight="1" thickBot="1">
      <c r="A1" s="405"/>
      <c r="B1" s="407"/>
      <c r="C1" s="407"/>
      <c r="D1" s="407"/>
      <c r="E1" s="407"/>
      <c r="F1" s="407"/>
      <c r="G1" s="406"/>
      <c r="H1" s="406"/>
      <c r="I1" s="406"/>
      <c r="J1" s="406"/>
      <c r="K1" s="406"/>
      <c r="L1" s="406"/>
      <c r="M1" s="406"/>
      <c r="N1" s="406"/>
      <c r="O1" s="406"/>
      <c r="P1" s="406"/>
      <c r="Q1" s="406"/>
      <c r="R1" s="406"/>
      <c r="S1" s="406"/>
      <c r="T1" s="406"/>
      <c r="U1" s="406"/>
      <c r="V1" s="406"/>
      <c r="W1" s="406"/>
      <c r="X1" s="1484" t="s">
        <v>251</v>
      </c>
      <c r="Y1" s="1484"/>
      <c r="Z1" s="1484"/>
      <c r="AA1" s="1484"/>
      <c r="AB1" s="1484"/>
      <c r="AC1" s="1484"/>
      <c r="AD1" s="1484"/>
      <c r="AE1" s="1484"/>
      <c r="AF1" s="1280"/>
      <c r="AG1" s="405"/>
    </row>
    <row r="2" spans="1:73" ht="6" customHeight="1">
      <c r="A2" s="405"/>
      <c r="B2" s="1680"/>
      <c r="C2" s="1681"/>
      <c r="D2" s="1681"/>
      <c r="E2" s="849"/>
      <c r="F2" s="849"/>
      <c r="G2" s="849"/>
      <c r="H2" s="849"/>
      <c r="I2" s="849"/>
      <c r="J2" s="881"/>
      <c r="K2" s="881"/>
      <c r="L2" s="881"/>
      <c r="M2" s="881"/>
      <c r="N2" s="881"/>
      <c r="O2" s="881"/>
      <c r="P2" s="881"/>
      <c r="Q2" s="881"/>
      <c r="R2" s="881"/>
      <c r="S2" s="881"/>
      <c r="T2" s="881"/>
      <c r="U2" s="881"/>
      <c r="V2" s="881"/>
      <c r="W2" s="881"/>
      <c r="X2" s="881"/>
      <c r="Y2" s="881"/>
      <c r="Z2" s="412"/>
      <c r="AA2" s="412"/>
      <c r="AB2" s="412"/>
      <c r="AC2" s="412"/>
      <c r="AD2" s="412"/>
      <c r="AE2" s="412"/>
      <c r="AF2" s="413"/>
      <c r="AG2" s="405"/>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row>
    <row r="3" spans="1:73" ht="11.25" customHeight="1" thickBot="1">
      <c r="A3" s="405"/>
      <c r="B3" s="414"/>
      <c r="C3" s="413"/>
      <c r="D3" s="413"/>
      <c r="E3" s="413"/>
      <c r="F3" s="413"/>
      <c r="G3" s="413"/>
      <c r="H3" s="413"/>
      <c r="I3" s="413"/>
      <c r="J3" s="413"/>
      <c r="K3" s="413"/>
      <c r="L3" s="413"/>
      <c r="M3" s="413"/>
      <c r="N3" s="413"/>
      <c r="O3" s="413"/>
      <c r="P3" s="413"/>
      <c r="Q3" s="413"/>
      <c r="R3" s="413"/>
      <c r="S3" s="413"/>
      <c r="T3" s="413"/>
      <c r="U3" s="413"/>
      <c r="V3" s="528"/>
      <c r="W3" s="413"/>
      <c r="X3" s="413"/>
      <c r="Y3" s="413"/>
      <c r="Z3" s="413" t="s">
        <v>39</v>
      </c>
      <c r="AA3" s="413"/>
      <c r="AB3" s="1273"/>
      <c r="AC3" s="413"/>
      <c r="AD3" s="1273" t="s">
        <v>100</v>
      </c>
      <c r="AE3" s="413"/>
      <c r="AF3" s="413"/>
      <c r="AG3" s="405"/>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7"/>
      <c r="BJ3" s="507"/>
      <c r="BK3" s="507"/>
      <c r="BL3" s="507"/>
      <c r="BM3" s="507"/>
      <c r="BN3" s="507"/>
      <c r="BO3" s="507"/>
      <c r="BP3" s="507"/>
      <c r="BQ3" s="507"/>
      <c r="BR3" s="507"/>
      <c r="BS3" s="507"/>
      <c r="BT3" s="507"/>
      <c r="BU3" s="507"/>
    </row>
    <row r="4" spans="1:73" s="425" customFormat="1" ht="13.5" customHeight="1" thickBot="1">
      <c r="A4" s="421"/>
      <c r="B4" s="422"/>
      <c r="C4" s="1281" t="s">
        <v>252</v>
      </c>
      <c r="D4" s="1282"/>
      <c r="E4" s="1282"/>
      <c r="F4" s="1282"/>
      <c r="G4" s="1282"/>
      <c r="H4" s="1282"/>
      <c r="I4" s="1282"/>
      <c r="J4" s="1282"/>
      <c r="K4" s="1282"/>
      <c r="L4" s="1282"/>
      <c r="M4" s="1282"/>
      <c r="N4" s="1282"/>
      <c r="O4" s="1282"/>
      <c r="P4" s="1282"/>
      <c r="Q4" s="1282"/>
      <c r="R4" s="1282"/>
      <c r="S4" s="1282"/>
      <c r="T4" s="1282"/>
      <c r="U4" s="1282"/>
      <c r="V4" s="1282"/>
      <c r="W4" s="1282"/>
      <c r="X4" s="1282"/>
      <c r="Y4" s="1283"/>
      <c r="Z4" s="1283"/>
      <c r="AA4" s="1283"/>
      <c r="AB4" s="1283"/>
      <c r="AC4" s="1283"/>
      <c r="AD4" s="1284"/>
      <c r="AE4" s="1284"/>
      <c r="AF4" s="413"/>
      <c r="AG4" s="421"/>
      <c r="AH4" s="1285"/>
      <c r="AI4" s="1285"/>
      <c r="AJ4" s="1285"/>
      <c r="AK4" s="1285"/>
      <c r="AL4" s="1285"/>
      <c r="AM4" s="1285"/>
      <c r="AN4" s="1285"/>
      <c r="AO4" s="1285"/>
      <c r="AP4" s="1285"/>
      <c r="AQ4" s="1285"/>
      <c r="AR4" s="1285"/>
      <c r="AS4" s="1285"/>
      <c r="AT4" s="1285"/>
      <c r="AU4" s="1285"/>
      <c r="AV4" s="1285"/>
      <c r="AW4" s="1285"/>
      <c r="AX4" s="1285"/>
      <c r="AY4" s="1285"/>
      <c r="AZ4" s="1285"/>
      <c r="BA4" s="1285"/>
      <c r="BB4" s="1285"/>
      <c r="BC4" s="1285"/>
      <c r="BD4" s="1285"/>
      <c r="BE4" s="1285"/>
      <c r="BF4" s="1285"/>
      <c r="BG4" s="1285"/>
      <c r="BH4" s="1285"/>
      <c r="BI4" s="1285"/>
      <c r="BJ4" s="1285"/>
      <c r="BK4" s="1285"/>
      <c r="BL4" s="1285"/>
      <c r="BM4" s="1285"/>
      <c r="BN4" s="1285"/>
      <c r="BO4" s="1285"/>
      <c r="BP4" s="1285"/>
      <c r="BQ4" s="1285"/>
      <c r="BR4" s="1285"/>
      <c r="BS4" s="1285"/>
      <c r="BT4" s="1285"/>
      <c r="BU4" s="1285"/>
    </row>
    <row r="5" spans="1:73" s="421" customFormat="1" ht="6.75" customHeight="1">
      <c r="B5" s="422"/>
      <c r="C5" s="1676" t="s">
        <v>253</v>
      </c>
      <c r="D5" s="1676"/>
      <c r="E5" s="1286"/>
      <c r="G5" s="1287"/>
      <c r="H5" s="1287"/>
      <c r="I5" s="1287"/>
      <c r="J5" s="1287"/>
      <c r="K5" s="1287"/>
      <c r="L5" s="1287"/>
      <c r="M5" s="1272"/>
      <c r="N5" s="1272"/>
      <c r="O5" s="1272"/>
      <c r="P5" s="1272"/>
      <c r="Q5" s="1272"/>
      <c r="R5" s="1272"/>
      <c r="S5" s="1272"/>
      <c r="T5" s="1272"/>
      <c r="U5" s="1682"/>
      <c r="V5" s="1682"/>
      <c r="W5" s="1682"/>
      <c r="X5" s="1682"/>
      <c r="Y5" s="1682"/>
      <c r="Z5" s="1682"/>
      <c r="AA5" s="1682"/>
      <c r="AB5" s="1682"/>
      <c r="AC5" s="1683"/>
      <c r="AD5" s="1683"/>
      <c r="AE5" s="1288"/>
      <c r="AF5" s="41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row>
    <row r="6" spans="1:73" ht="15" customHeight="1">
      <c r="A6" s="405"/>
      <c r="B6" s="414"/>
      <c r="C6" s="1570"/>
      <c r="D6" s="1570"/>
      <c r="E6" s="1270"/>
      <c r="F6" s="1576">
        <v>2012</v>
      </c>
      <c r="G6" s="1576"/>
      <c r="H6" s="1576"/>
      <c r="I6" s="1576"/>
      <c r="J6" s="1576"/>
      <c r="K6" s="1576"/>
      <c r="L6" s="1576"/>
      <c r="M6" s="1576"/>
      <c r="N6" s="1576"/>
      <c r="O6" s="1576"/>
      <c r="P6" s="1576"/>
      <c r="Q6" s="872"/>
      <c r="R6" s="1677" t="s">
        <v>722</v>
      </c>
      <c r="S6" s="438"/>
      <c r="T6" s="872"/>
      <c r="U6" s="872"/>
      <c r="V6" s="872"/>
      <c r="W6" s="872"/>
      <c r="X6" s="872"/>
      <c r="Y6" s="872"/>
      <c r="Z6" s="872"/>
      <c r="AA6" s="872"/>
      <c r="AB6" s="872"/>
      <c r="AC6" s="872"/>
      <c r="AD6" s="872"/>
      <c r="AE6" s="872"/>
      <c r="AF6" s="413"/>
      <c r="AG6" s="405"/>
      <c r="AH6" s="507"/>
      <c r="AI6" s="507"/>
      <c r="AJ6" s="507"/>
      <c r="AK6" s="507"/>
      <c r="AL6" s="507"/>
      <c r="AM6" s="507"/>
      <c r="AN6" s="507"/>
      <c r="AO6" s="507"/>
      <c r="AP6" s="507"/>
      <c r="AQ6" s="507"/>
      <c r="AR6" s="507"/>
      <c r="AS6" s="507"/>
      <c r="AT6" s="507"/>
      <c r="AU6" s="507"/>
      <c r="AV6" s="507"/>
      <c r="AW6" s="507"/>
      <c r="AX6" s="507"/>
      <c r="AY6" s="507"/>
      <c r="AZ6" s="507"/>
      <c r="BA6" s="507"/>
      <c r="BB6" s="507"/>
      <c r="BC6" s="507"/>
      <c r="BD6" s="507"/>
      <c r="BE6" s="507"/>
      <c r="BF6" s="507"/>
      <c r="BG6" s="507"/>
      <c r="BH6" s="507"/>
      <c r="BI6" s="507"/>
      <c r="BJ6" s="507"/>
      <c r="BK6" s="507"/>
      <c r="BL6" s="507"/>
      <c r="BM6" s="507"/>
      <c r="BN6" s="507"/>
      <c r="BO6" s="507"/>
      <c r="BP6" s="507"/>
      <c r="BQ6" s="507"/>
      <c r="BR6" s="507"/>
      <c r="BS6" s="507"/>
      <c r="BT6" s="507"/>
      <c r="BU6" s="507"/>
    </row>
    <row r="7" spans="1:73" ht="18.75" customHeight="1">
      <c r="A7" s="405"/>
      <c r="B7" s="414"/>
      <c r="C7" s="436"/>
      <c r="D7" s="436"/>
      <c r="E7" s="1270"/>
      <c r="F7" s="1289" t="s">
        <v>152</v>
      </c>
      <c r="G7" s="464"/>
      <c r="H7" s="1289" t="s">
        <v>151</v>
      </c>
      <c r="I7" s="464"/>
      <c r="J7" s="1289" t="s">
        <v>150</v>
      </c>
      <c r="K7" s="464"/>
      <c r="L7" s="1289" t="s">
        <v>149</v>
      </c>
      <c r="M7" s="464"/>
      <c r="N7" s="1289" t="s">
        <v>148</v>
      </c>
      <c r="O7" s="464"/>
      <c r="P7" s="1289" t="s">
        <v>147</v>
      </c>
      <c r="Q7" s="872"/>
      <c r="R7" s="1678"/>
      <c r="S7" s="872"/>
      <c r="T7" s="405"/>
      <c r="U7" s="405"/>
      <c r="V7" s="405"/>
      <c r="W7" s="405"/>
      <c r="X7" s="405"/>
      <c r="Y7" s="405"/>
      <c r="Z7" s="405"/>
      <c r="AA7" s="405"/>
      <c r="AB7" s="405"/>
      <c r="AC7" s="405"/>
      <c r="AD7" s="405"/>
      <c r="AE7" s="405"/>
      <c r="AF7" s="437"/>
      <c r="AG7" s="405"/>
      <c r="AH7" s="507"/>
      <c r="AI7" s="507"/>
      <c r="AJ7" s="507"/>
      <c r="AK7" s="507"/>
      <c r="AL7" s="507"/>
      <c r="AM7" s="507"/>
      <c r="AN7" s="507"/>
      <c r="AO7" s="507"/>
      <c r="AP7" s="507"/>
      <c r="AQ7" s="507"/>
      <c r="AR7" s="507"/>
      <c r="AS7" s="507"/>
      <c r="AT7" s="507"/>
      <c r="AU7" s="507"/>
      <c r="AV7" s="507"/>
      <c r="AW7" s="507"/>
      <c r="AX7" s="507"/>
      <c r="AY7" s="507"/>
      <c r="AZ7" s="507"/>
      <c r="BA7" s="507"/>
      <c r="BB7" s="507"/>
      <c r="BC7" s="507"/>
      <c r="BD7" s="507"/>
      <c r="BE7" s="507"/>
      <c r="BF7" s="507"/>
      <c r="BG7" s="507"/>
      <c r="BH7" s="507"/>
      <c r="BI7" s="507"/>
      <c r="BJ7" s="507"/>
      <c r="BK7" s="507"/>
      <c r="BL7" s="507"/>
      <c r="BM7" s="507"/>
      <c r="BN7" s="507"/>
      <c r="BO7" s="507"/>
      <c r="BP7" s="507"/>
      <c r="BQ7" s="507"/>
      <c r="BR7" s="507"/>
      <c r="BS7" s="507"/>
      <c r="BT7" s="507"/>
      <c r="BU7" s="507"/>
    </row>
    <row r="8" spans="1:73" s="1297" customFormat="1" ht="14.25" customHeight="1">
      <c r="A8" s="1290"/>
      <c r="B8" s="1291"/>
      <c r="C8" s="1292" t="s">
        <v>95</v>
      </c>
      <c r="D8" s="1293"/>
      <c r="E8" s="1294"/>
      <c r="F8" s="267">
        <v>124867</v>
      </c>
      <c r="G8" s="267">
        <v>126330</v>
      </c>
      <c r="H8" s="267">
        <v>126330</v>
      </c>
      <c r="I8" s="267"/>
      <c r="J8" s="267">
        <v>127886</v>
      </c>
      <c r="K8" s="267"/>
      <c r="L8" s="267">
        <v>117979</v>
      </c>
      <c r="M8" s="267"/>
      <c r="N8" s="267">
        <v>116168</v>
      </c>
      <c r="O8" s="267"/>
      <c r="P8" s="267">
        <v>114651</v>
      </c>
      <c r="Q8" s="268"/>
      <c r="R8" s="508">
        <v>210.92</v>
      </c>
      <c r="S8" s="508"/>
      <c r="T8" s="508"/>
      <c r="U8" s="1290"/>
      <c r="V8" s="1290"/>
      <c r="W8" s="1290"/>
      <c r="X8" s="1290"/>
      <c r="Y8" s="1290"/>
      <c r="Z8" s="1290"/>
      <c r="AA8" s="1290"/>
      <c r="AB8" s="1290"/>
      <c r="AC8" s="1290"/>
      <c r="AD8" s="1290"/>
      <c r="AE8" s="1294"/>
      <c r="AF8" s="1295"/>
      <c r="AG8" s="1290"/>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row>
    <row r="9" spans="1:73" ht="14.25" customHeight="1">
      <c r="A9" s="405"/>
      <c r="B9" s="414"/>
      <c r="C9" s="314" t="s">
        <v>89</v>
      </c>
      <c r="D9" s="439"/>
      <c r="E9" s="1120"/>
      <c r="F9" s="267">
        <v>4910</v>
      </c>
      <c r="G9" s="267">
        <v>5037</v>
      </c>
      <c r="H9" s="267">
        <v>5037</v>
      </c>
      <c r="I9" s="267"/>
      <c r="J9" s="267">
        <v>5102</v>
      </c>
      <c r="K9" s="267"/>
      <c r="L9" s="267">
        <v>4844</v>
      </c>
      <c r="M9" s="267"/>
      <c r="N9" s="267">
        <v>4637</v>
      </c>
      <c r="O9" s="267"/>
      <c r="P9" s="267">
        <v>4520</v>
      </c>
      <c r="Q9" s="267"/>
      <c r="R9" s="508">
        <v>213.21</v>
      </c>
      <c r="S9" s="508"/>
      <c r="T9" s="508"/>
      <c r="U9" s="405"/>
      <c r="V9" s="405"/>
      <c r="W9" s="405"/>
      <c r="X9" s="405"/>
      <c r="Y9" s="405"/>
      <c r="Z9" s="405"/>
      <c r="AA9" s="405"/>
      <c r="AB9" s="405"/>
      <c r="AC9" s="405"/>
      <c r="AD9" s="405"/>
      <c r="AE9" s="1120"/>
      <c r="AF9" s="437"/>
      <c r="AG9" s="405"/>
      <c r="AH9" s="507"/>
      <c r="AI9" s="507"/>
      <c r="AJ9" s="507"/>
      <c r="AK9" s="507"/>
      <c r="AL9" s="507"/>
      <c r="AM9" s="507"/>
      <c r="AN9" s="507"/>
      <c r="AO9" s="507"/>
      <c r="AP9" s="507"/>
      <c r="AQ9" s="507"/>
      <c r="AR9" s="507"/>
      <c r="AS9" s="507"/>
      <c r="AT9" s="507"/>
      <c r="AU9" s="507"/>
      <c r="AV9" s="507"/>
      <c r="AW9" s="507"/>
      <c r="AX9" s="507"/>
      <c r="AY9" s="507"/>
      <c r="AZ9" s="507"/>
      <c r="BA9" s="507"/>
      <c r="BB9" s="507"/>
      <c r="BC9" s="507"/>
      <c r="BD9" s="507"/>
      <c r="BE9" s="507"/>
      <c r="BF9" s="507"/>
      <c r="BG9" s="507"/>
      <c r="BH9" s="507"/>
      <c r="BI9" s="507"/>
      <c r="BJ9" s="507"/>
      <c r="BK9" s="507"/>
      <c r="BL9" s="507"/>
      <c r="BM9" s="507"/>
      <c r="BN9" s="507"/>
      <c r="BO9" s="507"/>
      <c r="BP9" s="507"/>
      <c r="BQ9" s="507"/>
      <c r="BR9" s="507"/>
      <c r="BS9" s="507"/>
      <c r="BT9" s="507"/>
      <c r="BU9" s="507"/>
    </row>
    <row r="10" spans="1:73" ht="11.25" customHeight="1">
      <c r="A10" s="405"/>
      <c r="B10" s="414"/>
      <c r="C10" s="314" t="s">
        <v>82</v>
      </c>
      <c r="D10" s="439"/>
      <c r="E10" s="1120"/>
      <c r="F10" s="267">
        <v>2168</v>
      </c>
      <c r="G10" s="267">
        <v>2170</v>
      </c>
      <c r="H10" s="267">
        <v>2170</v>
      </c>
      <c r="I10" s="267"/>
      <c r="J10" s="267">
        <v>2223</v>
      </c>
      <c r="K10" s="267"/>
      <c r="L10" s="267">
        <v>2045</v>
      </c>
      <c r="M10" s="267"/>
      <c r="N10" s="267">
        <v>1973</v>
      </c>
      <c r="O10" s="267"/>
      <c r="P10" s="267">
        <v>1917</v>
      </c>
      <c r="Q10" s="267"/>
      <c r="R10" s="508">
        <v>245.98</v>
      </c>
      <c r="S10" s="508"/>
      <c r="T10" s="508"/>
      <c r="U10" s="405"/>
      <c r="V10" s="405"/>
      <c r="W10" s="405"/>
      <c r="X10" s="405"/>
      <c r="Y10" s="405"/>
      <c r="Z10" s="405"/>
      <c r="AA10" s="405"/>
      <c r="AB10" s="405"/>
      <c r="AC10" s="405"/>
      <c r="AD10" s="405"/>
      <c r="AE10" s="1120"/>
      <c r="AF10" s="437"/>
      <c r="AG10" s="405"/>
      <c r="AH10" s="507"/>
      <c r="AI10" s="507"/>
      <c r="AJ10" s="507"/>
      <c r="AK10" s="507"/>
      <c r="AL10" s="507"/>
      <c r="AM10" s="507"/>
      <c r="AN10" s="507"/>
      <c r="AO10" s="507"/>
      <c r="AP10" s="507"/>
      <c r="AQ10" s="507"/>
      <c r="AR10" s="507"/>
      <c r="AS10" s="507"/>
      <c r="AT10" s="507"/>
      <c r="AU10" s="507"/>
      <c r="AV10" s="507"/>
      <c r="AW10" s="507"/>
      <c r="AX10" s="507"/>
      <c r="AY10" s="507"/>
      <c r="AZ10" s="507"/>
      <c r="BA10" s="507"/>
      <c r="BB10" s="507"/>
      <c r="BC10" s="507"/>
      <c r="BD10" s="507"/>
      <c r="BE10" s="507"/>
      <c r="BF10" s="507"/>
      <c r="BG10" s="507"/>
      <c r="BH10" s="507"/>
      <c r="BI10" s="507"/>
      <c r="BJ10" s="507"/>
      <c r="BK10" s="507"/>
      <c r="BL10" s="507"/>
      <c r="BM10" s="507"/>
      <c r="BN10" s="507"/>
      <c r="BO10" s="507"/>
      <c r="BP10" s="507"/>
      <c r="BQ10" s="507"/>
      <c r="BR10" s="507"/>
      <c r="BS10" s="507"/>
      <c r="BT10" s="507"/>
      <c r="BU10" s="507"/>
    </row>
    <row r="11" spans="1:73" ht="11.65" customHeight="1">
      <c r="A11" s="405"/>
      <c r="B11" s="414"/>
      <c r="C11" s="314" t="s">
        <v>91</v>
      </c>
      <c r="D11" s="439"/>
      <c r="E11" s="1120"/>
      <c r="F11" s="267">
        <v>6193</v>
      </c>
      <c r="G11" s="267">
        <v>6237</v>
      </c>
      <c r="H11" s="267">
        <v>6237</v>
      </c>
      <c r="I11" s="267"/>
      <c r="J11" s="267">
        <v>6302</v>
      </c>
      <c r="K11" s="267"/>
      <c r="L11" s="267">
        <v>5624</v>
      </c>
      <c r="M11" s="267"/>
      <c r="N11" s="267">
        <v>5475</v>
      </c>
      <c r="O11" s="267"/>
      <c r="P11" s="267">
        <v>5362</v>
      </c>
      <c r="Q11" s="267"/>
      <c r="R11" s="508">
        <v>203.68</v>
      </c>
      <c r="S11" s="508"/>
      <c r="T11" s="508"/>
      <c r="U11" s="405"/>
      <c r="V11" s="405"/>
      <c r="W11" s="405"/>
      <c r="X11" s="405"/>
      <c r="Y11" s="405"/>
      <c r="Z11" s="405"/>
      <c r="AA11" s="405"/>
      <c r="AB11" s="405"/>
      <c r="AC11" s="405"/>
      <c r="AD11" s="405"/>
      <c r="AE11" s="1120"/>
      <c r="AF11" s="437"/>
      <c r="AG11" s="405"/>
      <c r="AH11" s="507"/>
      <c r="AI11" s="507"/>
      <c r="AJ11" s="507"/>
      <c r="AK11" s="507"/>
      <c r="AL11" s="507"/>
      <c r="AM11" s="507"/>
      <c r="AN11" s="507"/>
      <c r="AO11" s="507"/>
      <c r="AP11" s="507"/>
      <c r="AQ11" s="507"/>
      <c r="AR11" s="507"/>
      <c r="AS11" s="507"/>
      <c r="AT11" s="507"/>
      <c r="AU11" s="507"/>
      <c r="AV11" s="507"/>
      <c r="AW11" s="507"/>
      <c r="AX11" s="507"/>
      <c r="AY11" s="507"/>
      <c r="AZ11" s="507"/>
      <c r="BA11" s="507"/>
      <c r="BB11" s="507"/>
      <c r="BC11" s="507"/>
      <c r="BD11" s="507"/>
      <c r="BE11" s="507"/>
      <c r="BF11" s="507"/>
      <c r="BG11" s="507"/>
      <c r="BH11" s="507"/>
      <c r="BI11" s="507"/>
      <c r="BJ11" s="507"/>
      <c r="BK11" s="507"/>
      <c r="BL11" s="507"/>
      <c r="BM11" s="507"/>
      <c r="BN11" s="507"/>
      <c r="BO11" s="507"/>
      <c r="BP11" s="507"/>
      <c r="BQ11" s="507"/>
      <c r="BR11" s="507"/>
      <c r="BS11" s="507"/>
      <c r="BT11" s="507"/>
      <c r="BU11" s="507"/>
    </row>
    <row r="12" spans="1:73" ht="11.65" customHeight="1">
      <c r="A12" s="405"/>
      <c r="B12" s="414"/>
      <c r="C12" s="314" t="s">
        <v>93</v>
      </c>
      <c r="D12" s="439"/>
      <c r="E12" s="1120"/>
      <c r="F12" s="267">
        <v>922</v>
      </c>
      <c r="G12" s="267">
        <v>929</v>
      </c>
      <c r="H12" s="267">
        <v>929</v>
      </c>
      <c r="I12" s="267"/>
      <c r="J12" s="267">
        <v>952</v>
      </c>
      <c r="K12" s="267"/>
      <c r="L12" s="267">
        <v>930</v>
      </c>
      <c r="M12" s="267"/>
      <c r="N12" s="267">
        <v>905</v>
      </c>
      <c r="O12" s="267"/>
      <c r="P12" s="267">
        <v>874</v>
      </c>
      <c r="Q12" s="267"/>
      <c r="R12" s="508">
        <v>220.74</v>
      </c>
      <c r="S12" s="508"/>
      <c r="T12" s="508"/>
      <c r="U12" s="405"/>
      <c r="V12" s="405"/>
      <c r="W12" s="405"/>
      <c r="X12" s="405"/>
      <c r="Y12" s="405"/>
      <c r="Z12" s="405"/>
      <c r="AA12" s="405"/>
      <c r="AB12" s="405"/>
      <c r="AC12" s="405"/>
      <c r="AD12" s="405"/>
      <c r="AE12" s="1120"/>
      <c r="AF12" s="437"/>
      <c r="AG12" s="405"/>
    </row>
    <row r="13" spans="1:73" ht="11.65" customHeight="1">
      <c r="A13" s="405"/>
      <c r="B13" s="414"/>
      <c r="C13" s="314" t="s">
        <v>102</v>
      </c>
      <c r="D13" s="439"/>
      <c r="E13" s="1120"/>
      <c r="F13" s="267">
        <v>1490</v>
      </c>
      <c r="G13" s="267">
        <v>1510</v>
      </c>
      <c r="H13" s="267">
        <v>1510</v>
      </c>
      <c r="I13" s="267"/>
      <c r="J13" s="267">
        <v>1542</v>
      </c>
      <c r="K13" s="267"/>
      <c r="L13" s="267">
        <v>1436</v>
      </c>
      <c r="M13" s="267"/>
      <c r="N13" s="267">
        <v>1429</v>
      </c>
      <c r="O13" s="267"/>
      <c r="P13" s="267">
        <v>1376</v>
      </c>
      <c r="Q13" s="267"/>
      <c r="R13" s="508">
        <v>191.78</v>
      </c>
      <c r="S13" s="508"/>
      <c r="T13" s="508"/>
      <c r="U13" s="405"/>
      <c r="V13" s="405"/>
      <c r="W13" s="405"/>
      <c r="X13" s="405"/>
      <c r="Y13" s="405"/>
      <c r="Z13" s="405"/>
      <c r="AA13" s="405"/>
      <c r="AB13" s="405"/>
      <c r="AC13" s="405"/>
      <c r="AD13" s="405"/>
      <c r="AE13" s="1120"/>
      <c r="AF13" s="437"/>
      <c r="AG13" s="405"/>
    </row>
    <row r="14" spans="1:73" ht="11.65" customHeight="1">
      <c r="A14" s="405"/>
      <c r="B14" s="414"/>
      <c r="C14" s="314" t="s">
        <v>88</v>
      </c>
      <c r="D14" s="439"/>
      <c r="E14" s="1120"/>
      <c r="F14" s="267">
        <v>4381</v>
      </c>
      <c r="G14" s="267">
        <v>4472</v>
      </c>
      <c r="H14" s="267">
        <v>4472</v>
      </c>
      <c r="I14" s="267"/>
      <c r="J14" s="267">
        <v>4559</v>
      </c>
      <c r="K14" s="267"/>
      <c r="L14" s="267">
        <v>4276</v>
      </c>
      <c r="M14" s="267"/>
      <c r="N14" s="267">
        <v>4084</v>
      </c>
      <c r="O14" s="267"/>
      <c r="P14" s="267">
        <v>3950</v>
      </c>
      <c r="Q14" s="267"/>
      <c r="R14" s="508">
        <v>194.86</v>
      </c>
      <c r="S14" s="508"/>
      <c r="T14" s="508"/>
      <c r="U14" s="405"/>
      <c r="V14" s="405"/>
      <c r="W14" s="405"/>
      <c r="X14" s="405"/>
      <c r="Y14" s="405"/>
      <c r="Z14" s="405"/>
      <c r="AA14" s="405"/>
      <c r="AB14" s="405"/>
      <c r="AC14" s="405"/>
      <c r="AD14" s="405"/>
      <c r="AE14" s="1120"/>
      <c r="AF14" s="437"/>
      <c r="AG14" s="405"/>
    </row>
    <row r="15" spans="1:73" ht="11.65" customHeight="1">
      <c r="A15" s="405"/>
      <c r="B15" s="414"/>
      <c r="C15" s="314" t="s">
        <v>83</v>
      </c>
      <c r="D15" s="439"/>
      <c r="E15" s="1120"/>
      <c r="F15" s="267">
        <v>1637</v>
      </c>
      <c r="G15" s="267">
        <v>1628</v>
      </c>
      <c r="H15" s="267">
        <v>1628</v>
      </c>
      <c r="I15" s="267"/>
      <c r="J15" s="267">
        <v>1684</v>
      </c>
      <c r="K15" s="267"/>
      <c r="L15" s="267">
        <v>1483</v>
      </c>
      <c r="M15" s="267"/>
      <c r="N15" s="267">
        <v>1405</v>
      </c>
      <c r="O15" s="267"/>
      <c r="P15" s="267">
        <v>1367</v>
      </c>
      <c r="Q15" s="267"/>
      <c r="R15" s="508">
        <v>232.85</v>
      </c>
      <c r="S15" s="508"/>
      <c r="T15" s="508"/>
      <c r="U15" s="405"/>
      <c r="V15" s="405"/>
      <c r="W15" s="405"/>
      <c r="X15" s="405"/>
      <c r="Y15" s="405"/>
      <c r="Z15" s="405"/>
      <c r="AA15" s="405"/>
      <c r="AB15" s="405"/>
      <c r="AC15" s="405"/>
      <c r="AD15" s="405"/>
      <c r="AE15" s="1120"/>
      <c r="AF15" s="437"/>
      <c r="AG15" s="405"/>
    </row>
    <row r="16" spans="1:73" ht="11.65" customHeight="1">
      <c r="A16" s="405"/>
      <c r="B16" s="414"/>
      <c r="C16" s="314" t="s">
        <v>101</v>
      </c>
      <c r="D16" s="439"/>
      <c r="E16" s="1120"/>
      <c r="F16" s="267">
        <v>4661</v>
      </c>
      <c r="G16" s="267">
        <v>4721</v>
      </c>
      <c r="H16" s="267">
        <v>4721</v>
      </c>
      <c r="I16" s="267"/>
      <c r="J16" s="267">
        <v>4634</v>
      </c>
      <c r="K16" s="267"/>
      <c r="L16" s="267">
        <v>4235</v>
      </c>
      <c r="M16" s="267"/>
      <c r="N16" s="267">
        <v>4087</v>
      </c>
      <c r="O16" s="267"/>
      <c r="P16" s="267">
        <v>3915</v>
      </c>
      <c r="Q16" s="267"/>
      <c r="R16" s="508">
        <v>204.8</v>
      </c>
      <c r="S16" s="508"/>
      <c r="T16" s="508"/>
      <c r="U16" s="405"/>
      <c r="V16" s="405"/>
      <c r="W16" s="405"/>
      <c r="X16" s="405"/>
      <c r="Y16" s="405"/>
      <c r="Z16" s="405"/>
      <c r="AA16" s="405"/>
      <c r="AB16" s="405"/>
      <c r="AC16" s="405"/>
      <c r="AD16" s="405"/>
      <c r="AE16" s="1120"/>
      <c r="AF16" s="437"/>
      <c r="AG16" s="405"/>
    </row>
    <row r="17" spans="1:33" ht="11.65" customHeight="1">
      <c r="A17" s="405"/>
      <c r="B17" s="414"/>
      <c r="C17" s="314" t="s">
        <v>103</v>
      </c>
      <c r="D17" s="439"/>
      <c r="E17" s="1120"/>
      <c r="F17" s="267">
        <v>1566</v>
      </c>
      <c r="G17" s="267">
        <v>1589</v>
      </c>
      <c r="H17" s="267">
        <v>1589</v>
      </c>
      <c r="I17" s="267"/>
      <c r="J17" s="267">
        <v>1575</v>
      </c>
      <c r="K17" s="267"/>
      <c r="L17" s="267">
        <v>1423</v>
      </c>
      <c r="M17" s="267"/>
      <c r="N17" s="267">
        <v>1401</v>
      </c>
      <c r="O17" s="267"/>
      <c r="P17" s="267">
        <v>1375</v>
      </c>
      <c r="Q17" s="267"/>
      <c r="R17" s="508">
        <v>191.76</v>
      </c>
      <c r="S17" s="508"/>
      <c r="T17" s="508"/>
      <c r="U17" s="405"/>
      <c r="V17" s="405"/>
      <c r="W17" s="405"/>
      <c r="X17" s="405"/>
      <c r="Y17" s="405"/>
      <c r="Z17" s="405"/>
      <c r="AA17" s="405"/>
      <c r="AB17" s="405"/>
      <c r="AC17" s="405"/>
      <c r="AD17" s="405"/>
      <c r="AE17" s="1120"/>
      <c r="AF17" s="437"/>
      <c r="AG17" s="405"/>
    </row>
    <row r="18" spans="1:33" ht="11.65" customHeight="1">
      <c r="A18" s="405"/>
      <c r="B18" s="414"/>
      <c r="C18" s="314" t="s">
        <v>87</v>
      </c>
      <c r="D18" s="439"/>
      <c r="E18" s="1120"/>
      <c r="F18" s="267">
        <v>2714</v>
      </c>
      <c r="G18" s="267">
        <v>2718</v>
      </c>
      <c r="H18" s="267">
        <v>2718</v>
      </c>
      <c r="I18" s="267"/>
      <c r="J18" s="267">
        <v>2810</v>
      </c>
      <c r="K18" s="267"/>
      <c r="L18" s="267">
        <v>2588</v>
      </c>
      <c r="M18" s="267"/>
      <c r="N18" s="267">
        <v>2579</v>
      </c>
      <c r="O18" s="267"/>
      <c r="P18" s="267">
        <v>2485</v>
      </c>
      <c r="Q18" s="267"/>
      <c r="R18" s="508">
        <v>198.02</v>
      </c>
      <c r="S18" s="508"/>
      <c r="T18" s="508"/>
      <c r="U18" s="405"/>
      <c r="V18" s="405"/>
      <c r="W18" s="405"/>
      <c r="X18" s="405"/>
      <c r="Y18" s="405"/>
      <c r="Z18" s="405"/>
      <c r="AA18" s="405"/>
      <c r="AB18" s="405"/>
      <c r="AC18" s="405"/>
      <c r="AD18" s="405"/>
      <c r="AE18" s="1120"/>
      <c r="AF18" s="437"/>
      <c r="AG18" s="405"/>
    </row>
    <row r="19" spans="1:33" ht="11.65" customHeight="1">
      <c r="A19" s="405"/>
      <c r="B19" s="414"/>
      <c r="C19" s="314" t="s">
        <v>86</v>
      </c>
      <c r="D19" s="439"/>
      <c r="E19" s="1120"/>
      <c r="F19" s="267">
        <v>24858</v>
      </c>
      <c r="G19" s="267">
        <v>25004</v>
      </c>
      <c r="H19" s="267">
        <v>25004</v>
      </c>
      <c r="I19" s="267"/>
      <c r="J19" s="267">
        <v>25223</v>
      </c>
      <c r="K19" s="267"/>
      <c r="L19" s="267">
        <v>23829</v>
      </c>
      <c r="M19" s="267"/>
      <c r="N19" s="267">
        <v>24052</v>
      </c>
      <c r="O19" s="267"/>
      <c r="P19" s="267">
        <v>24094</v>
      </c>
      <c r="Q19" s="267"/>
      <c r="R19" s="508">
        <v>213.62</v>
      </c>
      <c r="S19" s="508"/>
      <c r="T19" s="508"/>
      <c r="U19" s="405"/>
      <c r="V19" s="405"/>
      <c r="W19" s="405"/>
      <c r="X19" s="405"/>
      <c r="Y19" s="405"/>
      <c r="Z19" s="405"/>
      <c r="AA19" s="405"/>
      <c r="AB19" s="405"/>
      <c r="AC19" s="405"/>
      <c r="AD19" s="405"/>
      <c r="AE19" s="1120"/>
      <c r="AF19" s="437"/>
      <c r="AG19" s="405"/>
    </row>
    <row r="20" spans="1:33" ht="11.65" customHeight="1">
      <c r="A20" s="405"/>
      <c r="B20" s="414"/>
      <c r="C20" s="314" t="s">
        <v>84</v>
      </c>
      <c r="D20" s="439"/>
      <c r="E20" s="1120"/>
      <c r="F20" s="267">
        <v>1698</v>
      </c>
      <c r="G20" s="267">
        <v>1688</v>
      </c>
      <c r="H20" s="267">
        <v>1688</v>
      </c>
      <c r="I20" s="267"/>
      <c r="J20" s="267">
        <v>1681</v>
      </c>
      <c r="K20" s="267"/>
      <c r="L20" s="267">
        <v>1521</v>
      </c>
      <c r="M20" s="267"/>
      <c r="N20" s="267">
        <v>1540</v>
      </c>
      <c r="O20" s="267"/>
      <c r="P20" s="267">
        <v>1552</v>
      </c>
      <c r="Q20" s="267"/>
      <c r="R20" s="508">
        <v>247.82</v>
      </c>
      <c r="S20" s="508"/>
      <c r="T20" s="508"/>
      <c r="U20" s="405"/>
      <c r="V20" s="405"/>
      <c r="W20" s="405"/>
      <c r="X20" s="405"/>
      <c r="Y20" s="405"/>
      <c r="Z20" s="405"/>
      <c r="AA20" s="405"/>
      <c r="AB20" s="405"/>
      <c r="AC20" s="405"/>
      <c r="AD20" s="405"/>
      <c r="AE20" s="1120"/>
      <c r="AF20" s="437"/>
      <c r="AG20" s="405"/>
    </row>
    <row r="21" spans="1:33" ht="11.65" customHeight="1">
      <c r="A21" s="405"/>
      <c r="B21" s="414"/>
      <c r="C21" s="314" t="s">
        <v>90</v>
      </c>
      <c r="D21" s="439"/>
      <c r="E21" s="1120"/>
      <c r="F21" s="267">
        <v>38441</v>
      </c>
      <c r="G21" s="267">
        <v>38870</v>
      </c>
      <c r="H21" s="267">
        <v>38870</v>
      </c>
      <c r="I21" s="267"/>
      <c r="J21" s="267">
        <v>39232</v>
      </c>
      <c r="K21" s="267"/>
      <c r="L21" s="267">
        <v>35720</v>
      </c>
      <c r="M21" s="267"/>
      <c r="N21" s="267">
        <v>34840</v>
      </c>
      <c r="O21" s="267"/>
      <c r="P21" s="267">
        <v>34578</v>
      </c>
      <c r="Q21" s="267"/>
      <c r="R21" s="508">
        <v>209.19</v>
      </c>
      <c r="S21" s="508"/>
      <c r="T21" s="508"/>
      <c r="U21" s="405"/>
      <c r="V21" s="405"/>
      <c r="W21" s="405"/>
      <c r="X21" s="405"/>
      <c r="Y21" s="405"/>
      <c r="Z21" s="405"/>
      <c r="AA21" s="405"/>
      <c r="AB21" s="405"/>
      <c r="AC21" s="405"/>
      <c r="AD21" s="405"/>
      <c r="AE21" s="1120"/>
      <c r="AF21" s="437"/>
      <c r="AG21" s="405"/>
    </row>
    <row r="22" spans="1:33" ht="11.65" customHeight="1">
      <c r="A22" s="405"/>
      <c r="B22" s="414"/>
      <c r="C22" s="314" t="s">
        <v>109</v>
      </c>
      <c r="D22" s="439"/>
      <c r="E22" s="1120"/>
      <c r="F22" s="267">
        <v>3022</v>
      </c>
      <c r="G22" s="267">
        <v>3068</v>
      </c>
      <c r="H22" s="267">
        <v>3068</v>
      </c>
      <c r="I22" s="267"/>
      <c r="J22" s="267">
        <v>3071</v>
      </c>
      <c r="K22" s="267"/>
      <c r="L22" s="267">
        <v>2834</v>
      </c>
      <c r="M22" s="267"/>
      <c r="N22" s="267">
        <v>2800</v>
      </c>
      <c r="O22" s="267"/>
      <c r="P22" s="267">
        <v>2713</v>
      </c>
      <c r="Q22" s="267"/>
      <c r="R22" s="508">
        <v>214.34</v>
      </c>
      <c r="S22" s="508"/>
      <c r="T22" s="508"/>
      <c r="U22" s="405"/>
      <c r="V22" s="405"/>
      <c r="W22" s="405"/>
      <c r="X22" s="405"/>
      <c r="Y22" s="405"/>
      <c r="Z22" s="405"/>
      <c r="AA22" s="405"/>
      <c r="AB22" s="405"/>
      <c r="AC22" s="405"/>
      <c r="AD22" s="405"/>
      <c r="AE22" s="1120"/>
      <c r="AF22" s="437"/>
      <c r="AG22" s="405"/>
    </row>
    <row r="23" spans="1:33" ht="11.65" customHeight="1">
      <c r="A23" s="405"/>
      <c r="B23" s="414"/>
      <c r="C23" s="314" t="s">
        <v>85</v>
      </c>
      <c r="D23" s="439"/>
      <c r="E23" s="1120"/>
      <c r="F23" s="267">
        <v>9489</v>
      </c>
      <c r="G23" s="267">
        <v>9703</v>
      </c>
      <c r="H23" s="267">
        <v>9703</v>
      </c>
      <c r="I23" s="267"/>
      <c r="J23" s="267">
        <v>9948</v>
      </c>
      <c r="K23" s="267"/>
      <c r="L23" s="267">
        <v>9381</v>
      </c>
      <c r="M23" s="267"/>
      <c r="N23" s="267">
        <v>9349</v>
      </c>
      <c r="O23" s="267"/>
      <c r="P23" s="267">
        <v>9147</v>
      </c>
      <c r="Q23" s="267"/>
      <c r="R23" s="508">
        <v>224.88</v>
      </c>
      <c r="S23" s="508"/>
      <c r="T23" s="508"/>
      <c r="U23" s="405"/>
      <c r="V23" s="405"/>
      <c r="W23" s="405"/>
      <c r="X23" s="405"/>
      <c r="Y23" s="405"/>
      <c r="Z23" s="405"/>
      <c r="AA23" s="405"/>
      <c r="AB23" s="405"/>
      <c r="AC23" s="405"/>
      <c r="AD23" s="405"/>
      <c r="AE23" s="1120"/>
      <c r="AF23" s="437"/>
      <c r="AG23" s="405"/>
    </row>
    <row r="24" spans="1:33" ht="11.65" customHeight="1">
      <c r="A24" s="405"/>
      <c r="B24" s="414"/>
      <c r="C24" s="314" t="s">
        <v>92</v>
      </c>
      <c r="D24" s="439"/>
      <c r="E24" s="1120"/>
      <c r="F24" s="267">
        <v>1526</v>
      </c>
      <c r="G24" s="267">
        <v>1562</v>
      </c>
      <c r="H24" s="267">
        <v>1562</v>
      </c>
      <c r="I24" s="267"/>
      <c r="J24" s="267">
        <v>1620</v>
      </c>
      <c r="K24" s="267"/>
      <c r="L24" s="267">
        <v>1494</v>
      </c>
      <c r="M24" s="267"/>
      <c r="N24" s="267">
        <v>1455</v>
      </c>
      <c r="O24" s="267"/>
      <c r="P24" s="267">
        <v>1437</v>
      </c>
      <c r="Q24" s="267"/>
      <c r="R24" s="508">
        <v>187.35</v>
      </c>
      <c r="S24" s="508"/>
      <c r="T24" s="508"/>
      <c r="U24" s="405"/>
      <c r="V24" s="405"/>
      <c r="W24" s="405"/>
      <c r="X24" s="405"/>
      <c r="Y24" s="405"/>
      <c r="Z24" s="405"/>
      <c r="AA24" s="405"/>
      <c r="AB24" s="405"/>
      <c r="AC24" s="405"/>
      <c r="AD24" s="405"/>
      <c r="AE24" s="1120"/>
      <c r="AF24" s="437"/>
      <c r="AG24" s="405"/>
    </row>
    <row r="25" spans="1:33" ht="11.65" customHeight="1">
      <c r="A25" s="405"/>
      <c r="B25" s="414"/>
      <c r="C25" s="314" t="s">
        <v>94</v>
      </c>
      <c r="D25" s="439"/>
      <c r="E25" s="1120"/>
      <c r="F25" s="267">
        <v>2797</v>
      </c>
      <c r="G25" s="267">
        <v>2830</v>
      </c>
      <c r="H25" s="267">
        <v>2830</v>
      </c>
      <c r="I25" s="267"/>
      <c r="J25" s="267">
        <v>2927</v>
      </c>
      <c r="K25" s="267"/>
      <c r="L25" s="267">
        <v>2710</v>
      </c>
      <c r="M25" s="267"/>
      <c r="N25" s="267">
        <v>2670</v>
      </c>
      <c r="O25" s="267"/>
      <c r="P25" s="267">
        <v>2622</v>
      </c>
      <c r="Q25" s="267"/>
      <c r="R25" s="508">
        <v>195.27</v>
      </c>
      <c r="S25" s="508"/>
      <c r="T25" s="508"/>
      <c r="U25" s="405"/>
      <c r="V25" s="405"/>
      <c r="W25" s="405"/>
      <c r="X25" s="405"/>
      <c r="Y25" s="405"/>
      <c r="Z25" s="405"/>
      <c r="AA25" s="405"/>
      <c r="AB25" s="405"/>
      <c r="AC25" s="405"/>
      <c r="AD25" s="405"/>
      <c r="AE25" s="1120"/>
      <c r="AF25" s="437"/>
      <c r="AG25" s="405"/>
    </row>
    <row r="26" spans="1:33" ht="11.65" customHeight="1">
      <c r="A26" s="405"/>
      <c r="B26" s="414"/>
      <c r="C26" s="314" t="s">
        <v>104</v>
      </c>
      <c r="D26" s="439"/>
      <c r="E26" s="1120"/>
      <c r="F26" s="267">
        <v>4791</v>
      </c>
      <c r="G26" s="267">
        <v>4804</v>
      </c>
      <c r="H26" s="267">
        <v>4804</v>
      </c>
      <c r="I26" s="267"/>
      <c r="J26" s="267">
        <v>4819</v>
      </c>
      <c r="K26" s="267"/>
      <c r="L26" s="267">
        <v>4384</v>
      </c>
      <c r="M26" s="267"/>
      <c r="N26" s="267">
        <v>4167</v>
      </c>
      <c r="O26" s="267"/>
      <c r="P26" s="267">
        <v>4063</v>
      </c>
      <c r="Q26" s="267"/>
      <c r="R26" s="508">
        <v>188.29</v>
      </c>
      <c r="S26" s="508"/>
      <c r="T26" s="508"/>
      <c r="U26" s="405"/>
      <c r="V26" s="405"/>
      <c r="W26" s="405"/>
      <c r="X26" s="405"/>
      <c r="Y26" s="405"/>
      <c r="Z26" s="405"/>
      <c r="AA26" s="405"/>
      <c r="AB26" s="405"/>
      <c r="AC26" s="405"/>
      <c r="AD26" s="405"/>
      <c r="AE26" s="1120"/>
      <c r="AF26" s="437"/>
      <c r="AG26" s="405"/>
    </row>
    <row r="27" spans="1:33" ht="11.65" customHeight="1">
      <c r="A27" s="405"/>
      <c r="B27" s="414"/>
      <c r="C27" s="314" t="s">
        <v>249</v>
      </c>
      <c r="D27" s="439"/>
      <c r="E27" s="1120"/>
      <c r="F27" s="267">
        <v>5596</v>
      </c>
      <c r="G27" s="267">
        <v>5756</v>
      </c>
      <c r="H27" s="267">
        <v>5756</v>
      </c>
      <c r="I27" s="267"/>
      <c r="J27" s="267">
        <v>5914</v>
      </c>
      <c r="K27" s="267"/>
      <c r="L27" s="267">
        <v>5310</v>
      </c>
      <c r="M27" s="267"/>
      <c r="N27" s="267">
        <v>5393</v>
      </c>
      <c r="O27" s="267"/>
      <c r="P27" s="267">
        <v>5389</v>
      </c>
      <c r="Q27" s="267"/>
      <c r="R27" s="508">
        <v>219.52</v>
      </c>
      <c r="S27" s="508"/>
      <c r="T27" s="508"/>
      <c r="U27" s="405"/>
      <c r="V27" s="405"/>
      <c r="W27" s="405"/>
      <c r="X27" s="405"/>
      <c r="Y27" s="405"/>
      <c r="Z27" s="405"/>
      <c r="AA27" s="405"/>
      <c r="AB27" s="405"/>
      <c r="AC27" s="405"/>
      <c r="AD27" s="405"/>
      <c r="AE27" s="1120"/>
      <c r="AF27" s="437"/>
      <c r="AG27" s="405"/>
    </row>
    <row r="28" spans="1:33" ht="11.65" customHeight="1">
      <c r="A28" s="405"/>
      <c r="B28" s="414"/>
      <c r="C28" s="314" t="s">
        <v>250</v>
      </c>
      <c r="D28" s="439"/>
      <c r="E28" s="1120"/>
      <c r="F28" s="267">
        <v>2007</v>
      </c>
      <c r="G28" s="267">
        <v>2034</v>
      </c>
      <c r="H28" s="267">
        <v>2034</v>
      </c>
      <c r="I28" s="267"/>
      <c r="J28" s="267">
        <v>2068</v>
      </c>
      <c r="K28" s="267"/>
      <c r="L28" s="267">
        <v>1912</v>
      </c>
      <c r="M28" s="267"/>
      <c r="N28" s="267">
        <v>1927</v>
      </c>
      <c r="O28" s="267"/>
      <c r="P28" s="267">
        <v>1915</v>
      </c>
      <c r="Q28" s="267"/>
      <c r="R28" s="508">
        <v>219.35</v>
      </c>
      <c r="S28" s="508"/>
      <c r="T28" s="508"/>
      <c r="U28" s="405"/>
      <c r="V28" s="405"/>
      <c r="W28" s="405"/>
      <c r="X28" s="405"/>
      <c r="Y28" s="405"/>
      <c r="Z28" s="405"/>
      <c r="AA28" s="405"/>
      <c r="AB28" s="405"/>
      <c r="AC28" s="405"/>
      <c r="AD28" s="405"/>
      <c r="AE28" s="1120"/>
      <c r="AF28" s="437"/>
      <c r="AG28" s="405"/>
    </row>
    <row r="29" spans="1:33" ht="7.5" customHeight="1">
      <c r="A29" s="405"/>
      <c r="B29" s="414"/>
      <c r="C29" s="1298"/>
      <c r="D29" s="1298"/>
      <c r="E29" s="1298"/>
      <c r="F29" s="1298"/>
      <c r="G29" s="1298"/>
      <c r="H29" s="1298"/>
      <c r="I29" s="1298"/>
      <c r="J29" s="1298"/>
      <c r="K29" s="1298"/>
      <c r="L29" s="1298"/>
      <c r="M29" s="1299"/>
      <c r="N29" s="1299"/>
      <c r="O29" s="1299"/>
      <c r="P29" s="1299"/>
      <c r="Q29" s="1299"/>
      <c r="R29" s="270"/>
      <c r="S29" s="1399"/>
      <c r="T29" s="1399"/>
      <c r="U29" s="1399"/>
      <c r="V29" s="1399"/>
      <c r="W29" s="1399"/>
      <c r="X29" s="271"/>
      <c r="Y29" s="1399"/>
      <c r="Z29" s="1399"/>
      <c r="AA29" s="1399"/>
      <c r="AB29" s="1399"/>
      <c r="AC29" s="1399"/>
      <c r="AD29" s="271"/>
      <c r="AE29" s="1274"/>
      <c r="AF29" s="1300"/>
      <c r="AG29" s="405"/>
    </row>
    <row r="30" spans="1:33" ht="9" hidden="1" customHeight="1">
      <c r="A30" s="405"/>
      <c r="B30" s="414"/>
      <c r="C30" s="1298"/>
      <c r="D30" s="1298"/>
      <c r="E30" s="1298"/>
      <c r="F30" s="1298"/>
      <c r="G30" s="1298"/>
      <c r="H30" s="1298"/>
      <c r="I30" s="1298"/>
      <c r="J30" s="1298"/>
      <c r="K30" s="1298"/>
      <c r="L30" s="1298"/>
      <c r="M30" s="1301"/>
      <c r="N30" s="1301"/>
      <c r="O30" s="1301"/>
      <c r="P30" s="1301"/>
      <c r="Q30" s="1301"/>
      <c r="R30" s="1399"/>
      <c r="S30" s="1298"/>
      <c r="T30" s="1298"/>
      <c r="U30" s="1298"/>
      <c r="V30" s="1298"/>
      <c r="W30" s="1298"/>
      <c r="X30" s="1298"/>
      <c r="Y30" s="1298"/>
      <c r="Z30" s="1298"/>
      <c r="AA30" s="1399"/>
      <c r="AB30" s="1399"/>
      <c r="AC30" s="1399"/>
      <c r="AD30" s="1399"/>
      <c r="AE30" s="1274"/>
      <c r="AF30" s="1300"/>
      <c r="AG30" s="405"/>
    </row>
    <row r="31" spans="1:33" ht="12.75" customHeight="1">
      <c r="A31" s="405"/>
      <c r="B31" s="414"/>
      <c r="C31" s="1298"/>
      <c r="D31" s="1298"/>
      <c r="E31" s="1298"/>
      <c r="F31" s="1298"/>
      <c r="G31" s="1298"/>
      <c r="H31" s="1298"/>
      <c r="I31" s="1298"/>
      <c r="J31" s="1298"/>
      <c r="K31" s="1298"/>
      <c r="L31" s="1298"/>
      <c r="M31" s="1301"/>
      <c r="N31" s="1301"/>
      <c r="O31" s="1301"/>
      <c r="P31" s="1301"/>
      <c r="Q31" s="1301"/>
      <c r="R31" s="1399"/>
      <c r="S31" s="1298"/>
      <c r="T31" s="1298"/>
      <c r="U31" s="1298"/>
      <c r="V31" s="1298"/>
      <c r="W31" s="1298"/>
      <c r="X31" s="1298"/>
      <c r="Y31" s="1298"/>
      <c r="Z31" s="1298"/>
      <c r="AA31" s="1399"/>
      <c r="AB31" s="1399"/>
      <c r="AC31" s="1399"/>
      <c r="AD31" s="1399"/>
      <c r="AE31" s="1274"/>
      <c r="AF31" s="1300"/>
      <c r="AG31" s="405"/>
    </row>
    <row r="32" spans="1:33" ht="12.75" customHeight="1">
      <c r="A32" s="405"/>
      <c r="B32" s="414"/>
      <c r="C32" s="1298"/>
      <c r="D32" s="1298"/>
      <c r="E32" s="1298"/>
      <c r="F32" s="1298"/>
      <c r="G32" s="1298"/>
      <c r="H32" s="1298"/>
      <c r="I32" s="1298"/>
      <c r="J32" s="1298"/>
      <c r="K32" s="1298"/>
      <c r="L32" s="1298"/>
      <c r="M32" s="1301"/>
      <c r="N32" s="1301"/>
      <c r="O32" s="1301"/>
      <c r="P32" s="1301"/>
      <c r="Q32" s="1301"/>
      <c r="R32" s="1399"/>
      <c r="S32" s="1298"/>
      <c r="T32" s="1298"/>
      <c r="U32" s="1298"/>
      <c r="V32" s="1298"/>
      <c r="W32" s="1298"/>
      <c r="X32" s="1298"/>
      <c r="Y32" s="1298"/>
      <c r="Z32" s="1298"/>
      <c r="AA32" s="1399"/>
      <c r="AB32" s="1399"/>
      <c r="AC32" s="1399"/>
      <c r="AD32" s="1399"/>
      <c r="AE32" s="1274"/>
      <c r="AF32" s="1300"/>
      <c r="AG32" s="405"/>
    </row>
    <row r="33" spans="1:33" ht="15.75" customHeight="1">
      <c r="A33" s="405"/>
      <c r="B33" s="414"/>
      <c r="C33" s="1298"/>
      <c r="D33" s="1298"/>
      <c r="E33" s="1298"/>
      <c r="F33" s="1298"/>
      <c r="G33" s="1298"/>
      <c r="H33" s="1298"/>
      <c r="I33" s="1298"/>
      <c r="J33" s="1298"/>
      <c r="K33" s="1298"/>
      <c r="L33" s="1298"/>
      <c r="M33" s="1301"/>
      <c r="N33" s="1301"/>
      <c r="O33" s="1301"/>
      <c r="P33" s="1301"/>
      <c r="Q33" s="1301"/>
      <c r="R33" s="1399"/>
      <c r="S33" s="1298"/>
      <c r="T33" s="1298"/>
      <c r="U33" s="1298"/>
      <c r="V33" s="1298"/>
      <c r="W33" s="1298"/>
      <c r="X33" s="1298"/>
      <c r="Y33" s="1298"/>
      <c r="Z33" s="1298"/>
      <c r="AA33" s="1399"/>
      <c r="AB33" s="1399"/>
      <c r="AC33" s="1399"/>
      <c r="AD33" s="1399"/>
      <c r="AE33" s="1274"/>
      <c r="AF33" s="1300"/>
      <c r="AG33" s="405"/>
    </row>
    <row r="34" spans="1:33" ht="18" customHeight="1">
      <c r="A34" s="405"/>
      <c r="B34" s="414"/>
      <c r="C34" s="1298"/>
      <c r="D34" s="1298"/>
      <c r="E34" s="1298"/>
      <c r="F34" s="1298"/>
      <c r="G34" s="1298"/>
      <c r="H34" s="1298"/>
      <c r="I34" s="1298"/>
      <c r="J34" s="1298"/>
      <c r="K34" s="1298"/>
      <c r="L34" s="1298"/>
      <c r="M34" s="1301"/>
      <c r="N34" s="1301"/>
      <c r="O34" s="1301"/>
      <c r="P34" s="1301"/>
      <c r="Q34" s="1301"/>
      <c r="R34" s="1399"/>
      <c r="S34" s="1298"/>
      <c r="T34" s="1298"/>
      <c r="U34" s="1298"/>
      <c r="V34" s="1298"/>
      <c r="W34" s="1298"/>
      <c r="X34" s="1298"/>
      <c r="Y34" s="1298"/>
      <c r="Z34" s="1298"/>
      <c r="AA34" s="1399"/>
      <c r="AB34" s="1399"/>
      <c r="AC34" s="1399"/>
      <c r="AD34" s="1399"/>
      <c r="AE34" s="1274"/>
      <c r="AF34" s="1300"/>
      <c r="AG34" s="405"/>
    </row>
    <row r="35" spans="1:33" ht="15.75" customHeight="1">
      <c r="A35" s="405"/>
      <c r="B35" s="414"/>
      <c r="C35" s="1298"/>
      <c r="D35" s="1298"/>
      <c r="E35" s="1298"/>
      <c r="F35" s="1298"/>
      <c r="G35" s="1298"/>
      <c r="H35" s="1298"/>
      <c r="I35" s="1298"/>
      <c r="J35" s="1298"/>
      <c r="K35" s="1298"/>
      <c r="L35" s="1298"/>
      <c r="M35" s="1301"/>
      <c r="N35" s="1301"/>
      <c r="O35" s="1301"/>
      <c r="P35" s="1301"/>
      <c r="Q35" s="1301"/>
      <c r="R35" s="1399"/>
      <c r="S35" s="1399"/>
      <c r="T35" s="1399"/>
      <c r="U35" s="1399"/>
      <c r="V35" s="247"/>
      <c r="W35" s="1399"/>
      <c r="X35" s="1399"/>
      <c r="Y35" s="1399"/>
      <c r="Z35" s="1399"/>
      <c r="AA35" s="1399"/>
      <c r="AB35" s="1399"/>
      <c r="AC35" s="1399"/>
      <c r="AD35" s="1399"/>
      <c r="AE35" s="1274"/>
      <c r="AF35" s="1300"/>
      <c r="AG35" s="405"/>
    </row>
    <row r="36" spans="1:33" ht="12.75" customHeight="1">
      <c r="A36" s="405"/>
      <c r="B36" s="414"/>
      <c r="C36" s="1298"/>
      <c r="D36" s="1298"/>
      <c r="E36" s="1298"/>
      <c r="F36" s="1298"/>
      <c r="G36" s="1298"/>
      <c r="H36" s="1298"/>
      <c r="I36" s="1298"/>
      <c r="J36" s="1298"/>
      <c r="K36" s="1298"/>
      <c r="L36" s="1298"/>
      <c r="M36" s="1301"/>
      <c r="N36" s="1301"/>
      <c r="O36" s="1301"/>
      <c r="P36" s="1301"/>
      <c r="Q36" s="1301"/>
      <c r="R36" s="1399"/>
      <c r="S36" s="1399"/>
      <c r="T36" s="1399"/>
      <c r="U36" s="1399"/>
      <c r="V36" s="247"/>
      <c r="W36" s="1399"/>
      <c r="X36" s="1399"/>
      <c r="Y36" s="1399"/>
      <c r="Z36" s="1399"/>
      <c r="AA36" s="1399"/>
      <c r="AB36" s="1399"/>
      <c r="AC36" s="1399"/>
      <c r="AD36" s="1399"/>
      <c r="AE36" s="1274"/>
      <c r="AF36" s="1300"/>
      <c r="AG36" s="405"/>
    </row>
    <row r="37" spans="1:33" ht="12" customHeight="1">
      <c r="A37" s="405"/>
      <c r="B37" s="414"/>
      <c r="C37" s="1298"/>
      <c r="D37" s="1298"/>
      <c r="E37" s="1298"/>
      <c r="F37" s="1298"/>
      <c r="G37" s="1298"/>
      <c r="H37" s="1298"/>
      <c r="I37" s="1298"/>
      <c r="J37" s="1298"/>
      <c r="K37" s="1298"/>
      <c r="L37" s="1298"/>
      <c r="M37" s="1301"/>
      <c r="N37" s="1301"/>
      <c r="O37" s="1301"/>
      <c r="P37" s="1301"/>
      <c r="Q37" s="1301"/>
      <c r="R37" s="1399"/>
      <c r="S37" s="1399"/>
      <c r="T37" s="1399"/>
      <c r="U37" s="1399"/>
      <c r="V37" s="247"/>
      <c r="W37" s="1399"/>
      <c r="X37" s="1399"/>
      <c r="Y37" s="1399"/>
      <c r="Z37" s="1399"/>
      <c r="AA37" s="1399"/>
      <c r="AB37" s="1399"/>
      <c r="AC37" s="1399"/>
      <c r="AD37" s="1399"/>
      <c r="AE37" s="1274"/>
      <c r="AF37" s="1300"/>
      <c r="AG37" s="405"/>
    </row>
    <row r="38" spans="1:33" ht="12.75" customHeight="1">
      <c r="A38" s="405"/>
      <c r="B38" s="414"/>
      <c r="C38" s="1298"/>
      <c r="D38" s="1298"/>
      <c r="E38" s="1298"/>
      <c r="F38" s="1298"/>
      <c r="G38" s="1298"/>
      <c r="H38" s="1298"/>
      <c r="I38" s="1298"/>
      <c r="J38" s="1298"/>
      <c r="K38" s="1298"/>
      <c r="L38" s="1298"/>
      <c r="M38" s="1301"/>
      <c r="N38" s="1301"/>
      <c r="O38" s="1301"/>
      <c r="P38" s="1301"/>
      <c r="Q38" s="1301"/>
      <c r="R38" s="1274"/>
      <c r="S38" s="1274"/>
      <c r="T38" s="1274"/>
      <c r="U38" s="1274"/>
      <c r="V38" s="247"/>
      <c r="W38" s="1274"/>
      <c r="X38" s="1274"/>
      <c r="Y38" s="1274"/>
      <c r="Z38" s="1274"/>
      <c r="AA38" s="1274"/>
      <c r="AB38" s="1274"/>
      <c r="AC38" s="1274"/>
      <c r="AD38" s="1274"/>
      <c r="AE38" s="1274"/>
      <c r="AF38" s="1300"/>
      <c r="AG38" s="405"/>
    </row>
    <row r="39" spans="1:33" ht="12.75" customHeight="1">
      <c r="A39" s="405"/>
      <c r="B39" s="414"/>
      <c r="C39" s="1298"/>
      <c r="D39" s="1298"/>
      <c r="E39" s="1298"/>
      <c r="F39" s="1298"/>
      <c r="G39" s="1298"/>
      <c r="H39" s="1298"/>
      <c r="I39" s="1298"/>
      <c r="J39" s="1298"/>
      <c r="K39" s="1298"/>
      <c r="L39" s="1298"/>
      <c r="M39" s="1301"/>
      <c r="N39" s="1301"/>
      <c r="O39" s="1301"/>
      <c r="P39" s="1301"/>
      <c r="Q39" s="1301"/>
      <c r="R39" s="1274"/>
      <c r="S39" s="1274"/>
      <c r="T39" s="1274"/>
      <c r="U39" s="1274"/>
      <c r="V39" s="247"/>
      <c r="W39" s="1274"/>
      <c r="X39" s="1274"/>
      <c r="Y39" s="1274"/>
      <c r="Z39" s="1274"/>
      <c r="AA39" s="1274"/>
      <c r="AB39" s="1274"/>
      <c r="AC39" s="1274"/>
      <c r="AD39" s="1274"/>
      <c r="AE39" s="1274"/>
      <c r="AF39" s="1300"/>
      <c r="AG39" s="405"/>
    </row>
    <row r="40" spans="1:33" ht="10.5" customHeight="1">
      <c r="A40" s="405"/>
      <c r="B40" s="414"/>
      <c r="C40" s="1298"/>
      <c r="D40" s="1298"/>
      <c r="E40" s="1298"/>
      <c r="F40" s="1298"/>
      <c r="G40" s="1298"/>
      <c r="H40" s="1298"/>
      <c r="I40" s="1298"/>
      <c r="J40" s="1298"/>
      <c r="K40" s="1298"/>
      <c r="L40" s="1298"/>
      <c r="M40" s="1301"/>
      <c r="N40" s="1301"/>
      <c r="O40" s="1301"/>
      <c r="P40" s="1301"/>
      <c r="Q40" s="1301"/>
      <c r="R40" s="1274"/>
      <c r="S40" s="1274"/>
      <c r="T40" s="1274"/>
      <c r="U40" s="1274"/>
      <c r="V40" s="247"/>
      <c r="W40" s="1274"/>
      <c r="X40" s="1274"/>
      <c r="Y40" s="1274"/>
      <c r="Z40" s="1274"/>
      <c r="AA40" s="1274"/>
      <c r="AB40" s="1274"/>
      <c r="AC40" s="1274"/>
      <c r="AD40" s="1274"/>
      <c r="AE40" s="1274"/>
      <c r="AF40" s="1300"/>
      <c r="AG40" s="405"/>
    </row>
    <row r="41" spans="1:33" ht="12" customHeight="1">
      <c r="A41" s="405"/>
      <c r="B41" s="414"/>
      <c r="C41" s="1298"/>
      <c r="D41" s="1298"/>
      <c r="E41" s="1298"/>
      <c r="F41" s="1298"/>
      <c r="G41" s="1298"/>
      <c r="H41" s="1298"/>
      <c r="I41" s="1298"/>
      <c r="J41" s="1298"/>
      <c r="K41" s="1298"/>
      <c r="L41" s="1298"/>
      <c r="M41" s="1302"/>
      <c r="N41" s="1302"/>
      <c r="O41" s="1302"/>
      <c r="P41" s="1302"/>
      <c r="Q41" s="1302"/>
      <c r="R41" s="1303"/>
      <c r="S41" s="1303"/>
      <c r="T41" s="1302"/>
      <c r="U41" s="1302"/>
      <c r="V41" s="1302"/>
      <c r="W41" s="1302"/>
      <c r="X41" s="1302"/>
      <c r="Y41" s="1302"/>
      <c r="Z41" s="1302" t="s">
        <v>39</v>
      </c>
      <c r="AA41" s="1302"/>
      <c r="AB41" s="1304"/>
      <c r="AC41" s="1302"/>
      <c r="AD41" s="1304"/>
      <c r="AE41" s="1302"/>
      <c r="AF41" s="1300"/>
      <c r="AG41" s="405"/>
    </row>
    <row r="42" spans="1:33" ht="5.25" customHeight="1" thickBot="1">
      <c r="A42" s="405"/>
      <c r="B42" s="414"/>
      <c r="C42" s="1298"/>
      <c r="D42" s="1298"/>
      <c r="E42" s="1298"/>
      <c r="F42" s="1298"/>
      <c r="G42" s="1298"/>
      <c r="H42" s="1298"/>
      <c r="I42" s="1298"/>
      <c r="J42" s="1298"/>
      <c r="K42" s="1298"/>
      <c r="L42" s="1298"/>
      <c r="M42" s="1302"/>
      <c r="N42" s="1302"/>
      <c r="O42" s="1302"/>
      <c r="P42" s="1302"/>
      <c r="Q42" s="1302"/>
      <c r="R42" s="1303"/>
      <c r="S42" s="1303"/>
      <c r="T42" s="1302"/>
      <c r="U42" s="1302"/>
      <c r="V42" s="1302"/>
      <c r="W42" s="1302"/>
      <c r="X42" s="1302"/>
      <c r="Y42" s="1302"/>
      <c r="Z42" s="1302"/>
      <c r="AA42" s="1302"/>
      <c r="AB42" s="1304"/>
      <c r="AC42" s="1302"/>
      <c r="AD42" s="1304"/>
      <c r="AE42" s="413"/>
      <c r="AF42" s="437"/>
      <c r="AG42" s="405"/>
    </row>
    <row r="43" spans="1:33" ht="13.5" customHeight="1" thickBot="1">
      <c r="A43" s="405"/>
      <c r="B43" s="414"/>
      <c r="C43" s="1281" t="s">
        <v>574</v>
      </c>
      <c r="D43" s="1282"/>
      <c r="E43" s="1282"/>
      <c r="F43" s="1282"/>
      <c r="G43" s="1282"/>
      <c r="H43" s="1282"/>
      <c r="I43" s="1282"/>
      <c r="J43" s="1282"/>
      <c r="K43" s="1282"/>
      <c r="L43" s="1282"/>
      <c r="M43" s="1282"/>
      <c r="N43" s="1282"/>
      <c r="O43" s="1282"/>
      <c r="P43" s="1282"/>
      <c r="Q43" s="1282"/>
      <c r="R43" s="1283"/>
      <c r="S43" s="1283"/>
      <c r="T43" s="1283"/>
      <c r="U43" s="1283"/>
      <c r="V43" s="1283"/>
      <c r="W43" s="1283"/>
      <c r="X43" s="1283"/>
      <c r="Y43" s="1283"/>
      <c r="Z43" s="1283"/>
      <c r="AA43" s="1283"/>
      <c r="AB43" s="1283"/>
      <c r="AC43" s="1283"/>
      <c r="AD43" s="1284"/>
      <c r="AE43" s="1284"/>
      <c r="AF43" s="437"/>
      <c r="AG43" s="405"/>
    </row>
    <row r="44" spans="1:33" s="405" customFormat="1" ht="6.75" customHeight="1">
      <c r="B44" s="414"/>
      <c r="C44" s="1676" t="s">
        <v>253</v>
      </c>
      <c r="D44" s="1676"/>
      <c r="E44" s="1286"/>
      <c r="F44" s="1305"/>
      <c r="G44" s="1305"/>
      <c r="H44" s="1305"/>
      <c r="I44" s="1305"/>
      <c r="J44" s="1305"/>
      <c r="K44" s="1305"/>
      <c r="L44" s="1305"/>
      <c r="M44" s="1305"/>
      <c r="N44" s="1305"/>
      <c r="O44" s="1305"/>
      <c r="P44" s="1305"/>
      <c r="Q44" s="1305"/>
      <c r="R44" s="1288"/>
      <c r="S44" s="1288"/>
      <c r="T44" s="1288"/>
      <c r="U44" s="1288"/>
      <c r="V44" s="1288"/>
      <c r="W44" s="1288"/>
      <c r="X44" s="1288"/>
      <c r="Y44" s="1288"/>
      <c r="Z44" s="1288"/>
      <c r="AA44" s="1288"/>
      <c r="AB44" s="1288"/>
      <c r="AC44" s="1288"/>
      <c r="AD44" s="1288"/>
      <c r="AE44" s="1306"/>
      <c r="AF44" s="437"/>
    </row>
    <row r="45" spans="1:33" ht="14.25" customHeight="1">
      <c r="A45" s="405"/>
      <c r="B45" s="414"/>
      <c r="C45" s="1570"/>
      <c r="D45" s="1570"/>
      <c r="E45" s="1270"/>
      <c r="F45" s="1576">
        <v>2012</v>
      </c>
      <c r="G45" s="1576"/>
      <c r="H45" s="1576"/>
      <c r="I45" s="1576"/>
      <c r="J45" s="1576"/>
      <c r="K45" s="1576"/>
      <c r="L45" s="1576"/>
      <c r="M45" s="1576"/>
      <c r="N45" s="1576"/>
      <c r="O45" s="1576"/>
      <c r="P45" s="1576"/>
      <c r="Q45" s="872"/>
      <c r="R45" s="1677" t="s">
        <v>723</v>
      </c>
      <c r="S45" s="438"/>
      <c r="T45" s="1679"/>
      <c r="U45" s="1679"/>
      <c r="V45" s="1679"/>
      <c r="W45" s="1679"/>
      <c r="X45" s="1679"/>
      <c r="Y45" s="1679"/>
      <c r="Z45" s="1679"/>
      <c r="AA45" s="1679"/>
      <c r="AB45" s="1679"/>
      <c r="AC45" s="1679"/>
      <c r="AD45" s="1679"/>
      <c r="AE45" s="872"/>
      <c r="AF45" s="413"/>
      <c r="AG45" s="405"/>
    </row>
    <row r="46" spans="1:33" ht="16.5" customHeight="1">
      <c r="A46" s="405"/>
      <c r="B46" s="414"/>
      <c r="C46" s="436"/>
      <c r="D46" s="436"/>
      <c r="E46" s="1270"/>
      <c r="F46" s="1289" t="s">
        <v>152</v>
      </c>
      <c r="G46" s="464"/>
      <c r="H46" s="1289" t="s">
        <v>151</v>
      </c>
      <c r="I46" s="464"/>
      <c r="J46" s="1289" t="s">
        <v>150</v>
      </c>
      <c r="K46" s="464"/>
      <c r="L46" s="1289" t="s">
        <v>149</v>
      </c>
      <c r="M46" s="464"/>
      <c r="N46" s="1289" t="s">
        <v>148</v>
      </c>
      <c r="O46" s="464"/>
      <c r="P46" s="1289" t="s">
        <v>147</v>
      </c>
      <c r="Q46" s="872"/>
      <c r="R46" s="1678"/>
      <c r="S46" s="872"/>
      <c r="T46" s="872"/>
      <c r="U46" s="872"/>
      <c r="V46" s="872"/>
      <c r="W46" s="872"/>
      <c r="X46" s="872"/>
      <c r="Y46" s="872"/>
      <c r="Z46" s="872"/>
      <c r="AA46" s="872"/>
      <c r="AB46" s="872"/>
      <c r="AC46" s="872"/>
      <c r="AD46" s="872"/>
      <c r="AE46" s="872"/>
      <c r="AF46" s="437"/>
      <c r="AG46" s="405"/>
    </row>
    <row r="47" spans="1:33" s="1313" customFormat="1" ht="14.25" customHeight="1">
      <c r="A47" s="1307"/>
      <c r="B47" s="1308"/>
      <c r="C47" s="1309" t="s">
        <v>95</v>
      </c>
      <c r="D47" s="1310"/>
      <c r="E47" s="1311">
        <v>0</v>
      </c>
      <c r="F47" s="267">
        <v>331970</v>
      </c>
      <c r="G47" s="267"/>
      <c r="H47" s="267">
        <v>335176</v>
      </c>
      <c r="I47" s="267"/>
      <c r="J47" s="267">
        <v>338652</v>
      </c>
      <c r="K47" s="267"/>
      <c r="L47" s="267">
        <v>299408</v>
      </c>
      <c r="M47" s="267"/>
      <c r="N47" s="267">
        <v>294803</v>
      </c>
      <c r="O47" s="267"/>
      <c r="P47" s="267">
        <v>290939</v>
      </c>
      <c r="Q47" s="272"/>
      <c r="R47" s="508">
        <v>82.39</v>
      </c>
      <c r="S47" s="272"/>
      <c r="T47" s="272"/>
      <c r="U47" s="272"/>
      <c r="V47" s="272"/>
      <c r="W47" s="272"/>
      <c r="X47" s="272"/>
      <c r="Y47" s="272"/>
      <c r="Z47" s="272"/>
      <c r="AA47" s="272"/>
      <c r="AB47" s="272"/>
      <c r="AC47" s="272"/>
      <c r="AD47" s="272"/>
      <c r="AE47" s="1311"/>
      <c r="AF47" s="1312"/>
      <c r="AG47" s="1307"/>
    </row>
    <row r="48" spans="1:33" ht="15" customHeight="1">
      <c r="A48" s="405"/>
      <c r="B48" s="414"/>
      <c r="C48" s="314" t="s">
        <v>89</v>
      </c>
      <c r="D48" s="439"/>
      <c r="E48" s="1120"/>
      <c r="F48" s="267">
        <v>13045</v>
      </c>
      <c r="G48" s="267"/>
      <c r="H48" s="267">
        <v>13298</v>
      </c>
      <c r="I48" s="267"/>
      <c r="J48" s="267">
        <v>13439</v>
      </c>
      <c r="K48" s="267"/>
      <c r="L48" s="267">
        <v>12312</v>
      </c>
      <c r="M48" s="267"/>
      <c r="N48" s="267">
        <v>11852</v>
      </c>
      <c r="O48" s="267"/>
      <c r="P48" s="267">
        <v>11579</v>
      </c>
      <c r="Q48" s="272"/>
      <c r="R48" s="508">
        <v>82.81</v>
      </c>
      <c r="S48" s="272"/>
      <c r="T48" s="272"/>
      <c r="U48" s="272"/>
      <c r="V48" s="272"/>
      <c r="W48" s="272"/>
      <c r="X48" s="272"/>
      <c r="Y48" s="272"/>
      <c r="Z48" s="272"/>
      <c r="AA48" s="272"/>
      <c r="AB48" s="272"/>
      <c r="AC48" s="272"/>
      <c r="AD48" s="272"/>
      <c r="AE48" s="1311"/>
      <c r="AF48" s="437"/>
      <c r="AG48" s="405"/>
    </row>
    <row r="49" spans="1:33" ht="11.65" customHeight="1">
      <c r="A49" s="405"/>
      <c r="B49" s="414"/>
      <c r="C49" s="314" t="s">
        <v>82</v>
      </c>
      <c r="D49" s="439"/>
      <c r="E49" s="1120"/>
      <c r="F49" s="267">
        <v>6295</v>
      </c>
      <c r="G49" s="267"/>
      <c r="H49" s="267">
        <v>6342</v>
      </c>
      <c r="I49" s="267"/>
      <c r="J49" s="267">
        <v>6516</v>
      </c>
      <c r="K49" s="267"/>
      <c r="L49" s="267">
        <v>5856</v>
      </c>
      <c r="M49" s="267"/>
      <c r="N49" s="267">
        <v>5735</v>
      </c>
      <c r="O49" s="267"/>
      <c r="P49" s="267">
        <v>5605</v>
      </c>
      <c r="Q49" s="272"/>
      <c r="R49" s="508">
        <v>82.64</v>
      </c>
      <c r="S49" s="272"/>
      <c r="T49" s="272"/>
      <c r="U49" s="272"/>
      <c r="V49" s="272"/>
      <c r="W49" s="272"/>
      <c r="X49" s="272"/>
      <c r="Y49" s="272"/>
      <c r="Z49" s="272"/>
      <c r="AA49" s="272"/>
      <c r="AB49" s="272"/>
      <c r="AC49" s="272"/>
      <c r="AD49" s="272"/>
      <c r="AE49" s="1120"/>
      <c r="AF49" s="437"/>
      <c r="AG49" s="405"/>
    </row>
    <row r="50" spans="1:33" ht="11.65" customHeight="1">
      <c r="A50" s="405"/>
      <c r="B50" s="414"/>
      <c r="C50" s="314" t="s">
        <v>91</v>
      </c>
      <c r="D50" s="439"/>
      <c r="E50" s="1120"/>
      <c r="F50" s="267">
        <v>16279</v>
      </c>
      <c r="G50" s="267"/>
      <c r="H50" s="267">
        <v>16407</v>
      </c>
      <c r="I50" s="267"/>
      <c r="J50" s="267">
        <v>16540</v>
      </c>
      <c r="K50" s="267"/>
      <c r="L50" s="267">
        <v>13894</v>
      </c>
      <c r="M50" s="267"/>
      <c r="N50" s="267">
        <v>13519</v>
      </c>
      <c r="O50" s="267"/>
      <c r="P50" s="267">
        <v>13234</v>
      </c>
      <c r="Q50" s="272"/>
      <c r="R50" s="508">
        <v>81.92</v>
      </c>
      <c r="S50" s="272"/>
      <c r="T50" s="272"/>
      <c r="U50" s="272"/>
      <c r="V50" s="272"/>
      <c r="W50" s="272"/>
      <c r="X50" s="272"/>
      <c r="Y50" s="272"/>
      <c r="Z50" s="272"/>
      <c r="AA50" s="272"/>
      <c r="AB50" s="272"/>
      <c r="AC50" s="272"/>
      <c r="AD50" s="272"/>
      <c r="AE50" s="1120"/>
      <c r="AF50" s="437"/>
      <c r="AG50" s="405"/>
    </row>
    <row r="51" spans="1:33" ht="11.65" customHeight="1">
      <c r="A51" s="405"/>
      <c r="B51" s="414"/>
      <c r="C51" s="314" t="s">
        <v>93</v>
      </c>
      <c r="D51" s="439"/>
      <c r="E51" s="1120"/>
      <c r="F51" s="267">
        <v>2251</v>
      </c>
      <c r="G51" s="267"/>
      <c r="H51" s="267">
        <v>2262</v>
      </c>
      <c r="I51" s="267"/>
      <c r="J51" s="267">
        <v>2300</v>
      </c>
      <c r="K51" s="267"/>
      <c r="L51" s="267">
        <v>2180</v>
      </c>
      <c r="M51" s="267"/>
      <c r="N51" s="267">
        <v>2159</v>
      </c>
      <c r="O51" s="267"/>
      <c r="P51" s="267">
        <v>2093</v>
      </c>
      <c r="Q51" s="272"/>
      <c r="R51" s="508">
        <v>92.13</v>
      </c>
      <c r="S51" s="272"/>
      <c r="T51" s="272"/>
      <c r="U51" s="272"/>
      <c r="V51" s="272"/>
      <c r="W51" s="272"/>
      <c r="X51" s="272"/>
      <c r="Y51" s="272"/>
      <c r="Z51" s="272"/>
      <c r="AA51" s="272"/>
      <c r="AB51" s="272"/>
      <c r="AC51" s="272"/>
      <c r="AD51" s="1120"/>
      <c r="AE51" s="437"/>
      <c r="AF51" s="405"/>
      <c r="AG51" s="405"/>
    </row>
    <row r="52" spans="1:33" ht="11.65" customHeight="1">
      <c r="A52" s="405"/>
      <c r="B52" s="414"/>
      <c r="C52" s="314" t="s">
        <v>102</v>
      </c>
      <c r="D52" s="439"/>
      <c r="E52" s="1120"/>
      <c r="F52" s="267">
        <v>3882</v>
      </c>
      <c r="G52" s="267"/>
      <c r="H52" s="267">
        <v>3912</v>
      </c>
      <c r="I52" s="267"/>
      <c r="J52" s="267">
        <v>3973</v>
      </c>
      <c r="K52" s="267"/>
      <c r="L52" s="267">
        <v>3576</v>
      </c>
      <c r="M52" s="267"/>
      <c r="N52" s="267">
        <v>3564</v>
      </c>
      <c r="O52" s="267"/>
      <c r="P52" s="267">
        <v>3461</v>
      </c>
      <c r="Q52" s="272"/>
      <c r="R52" s="508">
        <v>75.47</v>
      </c>
      <c r="S52" s="272"/>
      <c r="T52" s="272"/>
      <c r="U52" s="272"/>
      <c r="V52" s="272"/>
      <c r="W52" s="272"/>
      <c r="X52" s="272"/>
      <c r="Y52" s="272"/>
      <c r="Z52" s="272"/>
      <c r="AA52" s="272"/>
      <c r="AB52" s="272"/>
      <c r="AC52" s="272"/>
      <c r="AD52" s="1120"/>
      <c r="AE52" s="437"/>
      <c r="AF52" s="405"/>
      <c r="AG52" s="405"/>
    </row>
    <row r="53" spans="1:33" ht="11.65" customHeight="1">
      <c r="A53" s="405"/>
      <c r="B53" s="414"/>
      <c r="C53" s="314" t="s">
        <v>88</v>
      </c>
      <c r="D53" s="439"/>
      <c r="E53" s="1120"/>
      <c r="F53" s="267">
        <v>10284</v>
      </c>
      <c r="G53" s="267"/>
      <c r="H53" s="267">
        <v>10517</v>
      </c>
      <c r="I53" s="267"/>
      <c r="J53" s="267">
        <v>10700</v>
      </c>
      <c r="K53" s="267"/>
      <c r="L53" s="267">
        <v>9502</v>
      </c>
      <c r="M53" s="267"/>
      <c r="N53" s="267">
        <v>9071</v>
      </c>
      <c r="O53" s="267"/>
      <c r="P53" s="267">
        <v>8725</v>
      </c>
      <c r="Q53" s="272"/>
      <c r="R53" s="508">
        <v>87.89</v>
      </c>
      <c r="S53" s="272"/>
      <c r="T53" s="272"/>
      <c r="U53" s="272"/>
      <c r="V53" s="272"/>
      <c r="W53" s="272"/>
      <c r="X53" s="272"/>
      <c r="Y53" s="272"/>
      <c r="Z53" s="272"/>
      <c r="AA53" s="272"/>
      <c r="AB53" s="272"/>
      <c r="AC53" s="272"/>
      <c r="AD53" s="1120"/>
      <c r="AE53" s="437"/>
      <c r="AF53" s="405"/>
      <c r="AG53" s="405"/>
    </row>
    <row r="54" spans="1:33" ht="11.65" customHeight="1">
      <c r="A54" s="405"/>
      <c r="B54" s="414"/>
      <c r="C54" s="314" t="s">
        <v>83</v>
      </c>
      <c r="D54" s="439"/>
      <c r="E54" s="1120"/>
      <c r="F54" s="267">
        <v>4825</v>
      </c>
      <c r="G54" s="267"/>
      <c r="H54" s="267">
        <v>4800</v>
      </c>
      <c r="I54" s="267"/>
      <c r="J54" s="267">
        <v>4882</v>
      </c>
      <c r="K54" s="267"/>
      <c r="L54" s="267">
        <v>4092</v>
      </c>
      <c r="M54" s="267"/>
      <c r="N54" s="267">
        <v>3900</v>
      </c>
      <c r="O54" s="267"/>
      <c r="P54" s="267">
        <v>3765</v>
      </c>
      <c r="Q54" s="272"/>
      <c r="R54" s="508">
        <v>82.53</v>
      </c>
      <c r="S54" s="272"/>
      <c r="T54" s="272"/>
      <c r="U54" s="272"/>
      <c r="V54" s="272"/>
      <c r="W54" s="272"/>
      <c r="X54" s="272"/>
      <c r="Y54" s="272"/>
      <c r="Z54" s="272"/>
      <c r="AA54" s="272"/>
      <c r="AB54" s="272"/>
      <c r="AC54" s="272"/>
      <c r="AD54" s="1120"/>
      <c r="AE54" s="437"/>
      <c r="AF54" s="405"/>
      <c r="AG54" s="405"/>
    </row>
    <row r="55" spans="1:33" ht="11.65" customHeight="1">
      <c r="A55" s="405"/>
      <c r="B55" s="414"/>
      <c r="C55" s="314" t="s">
        <v>101</v>
      </c>
      <c r="D55" s="439"/>
      <c r="E55" s="1120"/>
      <c r="F55" s="267">
        <v>11796</v>
      </c>
      <c r="G55" s="267"/>
      <c r="H55" s="267">
        <v>11823</v>
      </c>
      <c r="I55" s="267"/>
      <c r="J55" s="267">
        <v>11544</v>
      </c>
      <c r="K55" s="267"/>
      <c r="L55" s="267">
        <v>10054</v>
      </c>
      <c r="M55" s="267"/>
      <c r="N55" s="267">
        <v>9674</v>
      </c>
      <c r="O55" s="267"/>
      <c r="P55" s="267">
        <v>9404</v>
      </c>
      <c r="Q55" s="272"/>
      <c r="R55" s="508">
        <v>83.24</v>
      </c>
      <c r="S55" s="272"/>
      <c r="T55" s="272"/>
      <c r="U55" s="272"/>
      <c r="V55" s="272"/>
      <c r="W55" s="272"/>
      <c r="X55" s="272"/>
      <c r="Y55" s="272"/>
      <c r="Z55" s="272"/>
      <c r="AA55" s="272"/>
      <c r="AB55" s="272"/>
      <c r="AC55" s="272"/>
      <c r="AD55" s="1120"/>
      <c r="AE55" s="437"/>
      <c r="AF55" s="405"/>
      <c r="AG55" s="405"/>
    </row>
    <row r="56" spans="1:33" ht="11.65" customHeight="1">
      <c r="A56" s="405"/>
      <c r="B56" s="414"/>
      <c r="C56" s="314" t="s">
        <v>103</v>
      </c>
      <c r="D56" s="439"/>
      <c r="E56" s="1120"/>
      <c r="F56" s="267">
        <v>4225</v>
      </c>
      <c r="G56" s="267"/>
      <c r="H56" s="267">
        <v>4315</v>
      </c>
      <c r="I56" s="267"/>
      <c r="J56" s="267">
        <v>4243</v>
      </c>
      <c r="K56" s="267"/>
      <c r="L56" s="267">
        <v>3644</v>
      </c>
      <c r="M56" s="267"/>
      <c r="N56" s="267">
        <v>3549</v>
      </c>
      <c r="O56" s="267"/>
      <c r="P56" s="267">
        <v>3504</v>
      </c>
      <c r="Q56" s="272"/>
      <c r="R56" s="508">
        <v>74.3</v>
      </c>
      <c r="S56" s="272"/>
      <c r="T56" s="272"/>
      <c r="U56" s="272"/>
      <c r="V56" s="272"/>
      <c r="W56" s="272"/>
      <c r="X56" s="272"/>
      <c r="Y56" s="272"/>
      <c r="Z56" s="272"/>
      <c r="AA56" s="272"/>
      <c r="AB56" s="272"/>
      <c r="AC56" s="272"/>
      <c r="AD56" s="1120"/>
      <c r="AE56" s="437"/>
      <c r="AF56" s="405"/>
      <c r="AG56" s="405"/>
    </row>
    <row r="57" spans="1:33" ht="11.65" customHeight="1">
      <c r="A57" s="405"/>
      <c r="B57" s="414"/>
      <c r="C57" s="314" t="s">
        <v>87</v>
      </c>
      <c r="D57" s="439"/>
      <c r="E57" s="1120"/>
      <c r="F57" s="267">
        <v>6797</v>
      </c>
      <c r="G57" s="267"/>
      <c r="H57" s="267">
        <v>6717</v>
      </c>
      <c r="I57" s="267"/>
      <c r="J57" s="267">
        <v>6883</v>
      </c>
      <c r="K57" s="267"/>
      <c r="L57" s="267">
        <v>6052</v>
      </c>
      <c r="M57" s="267"/>
      <c r="N57" s="267">
        <v>6031</v>
      </c>
      <c r="O57" s="267"/>
      <c r="P57" s="267">
        <v>5814</v>
      </c>
      <c r="Q57" s="272"/>
      <c r="R57" s="508">
        <v>83.73</v>
      </c>
      <c r="S57" s="272"/>
      <c r="T57" s="272"/>
      <c r="U57" s="272"/>
      <c r="V57" s="272"/>
      <c r="W57" s="272"/>
      <c r="X57" s="272"/>
      <c r="Y57" s="272"/>
      <c r="Z57" s="272"/>
      <c r="AA57" s="272"/>
      <c r="AB57" s="272"/>
      <c r="AC57" s="272"/>
      <c r="AD57" s="1120"/>
      <c r="AE57" s="437"/>
      <c r="AF57" s="405"/>
      <c r="AG57" s="405"/>
    </row>
    <row r="58" spans="1:33" ht="11.65" customHeight="1">
      <c r="A58" s="405"/>
      <c r="B58" s="414"/>
      <c r="C58" s="314" t="s">
        <v>86</v>
      </c>
      <c r="D58" s="439"/>
      <c r="E58" s="1120"/>
      <c r="F58" s="267">
        <v>64915</v>
      </c>
      <c r="G58" s="267"/>
      <c r="H58" s="267">
        <v>65158</v>
      </c>
      <c r="I58" s="267"/>
      <c r="J58" s="267">
        <v>65518</v>
      </c>
      <c r="K58" s="267"/>
      <c r="L58" s="267">
        <v>59707</v>
      </c>
      <c r="M58" s="267"/>
      <c r="N58" s="267">
        <v>60146</v>
      </c>
      <c r="O58" s="267"/>
      <c r="P58" s="267">
        <v>60074</v>
      </c>
      <c r="Q58" s="272"/>
      <c r="R58" s="508">
        <v>84.82</v>
      </c>
      <c r="S58" s="272"/>
      <c r="T58" s="272"/>
      <c r="U58" s="272"/>
      <c r="V58" s="272"/>
      <c r="W58" s="272"/>
      <c r="X58" s="272"/>
      <c r="Y58" s="272"/>
      <c r="Z58" s="272"/>
      <c r="AA58" s="272"/>
      <c r="AB58" s="272"/>
      <c r="AC58" s="272"/>
      <c r="AD58" s="1120"/>
      <c r="AE58" s="437"/>
      <c r="AF58" s="405"/>
      <c r="AG58" s="405"/>
    </row>
    <row r="59" spans="1:33" ht="11.65" customHeight="1">
      <c r="A59" s="405"/>
      <c r="B59" s="414"/>
      <c r="C59" s="314" t="s">
        <v>84</v>
      </c>
      <c r="D59" s="439"/>
      <c r="E59" s="1120"/>
      <c r="F59" s="267">
        <v>5060</v>
      </c>
      <c r="G59" s="267"/>
      <c r="H59" s="267">
        <v>5012</v>
      </c>
      <c r="I59" s="267"/>
      <c r="J59" s="267">
        <v>5008</v>
      </c>
      <c r="K59" s="267"/>
      <c r="L59" s="267">
        <v>4444</v>
      </c>
      <c r="M59" s="267"/>
      <c r="N59" s="267">
        <v>4551</v>
      </c>
      <c r="O59" s="267"/>
      <c r="P59" s="267">
        <v>4533</v>
      </c>
      <c r="Q59" s="272"/>
      <c r="R59" s="508">
        <v>82.93</v>
      </c>
      <c r="S59" s="272"/>
      <c r="T59" s="272"/>
      <c r="U59" s="272"/>
      <c r="V59" s="272"/>
      <c r="W59" s="272"/>
      <c r="X59" s="272"/>
      <c r="Y59" s="272"/>
      <c r="Z59" s="272"/>
      <c r="AA59" s="272"/>
      <c r="AB59" s="272"/>
      <c r="AC59" s="272"/>
      <c r="AD59" s="1120"/>
      <c r="AE59" s="437"/>
      <c r="AF59" s="405"/>
      <c r="AG59" s="405"/>
    </row>
    <row r="60" spans="1:33" ht="11.65" customHeight="1">
      <c r="A60" s="405"/>
      <c r="B60" s="414"/>
      <c r="C60" s="314" t="s">
        <v>90</v>
      </c>
      <c r="D60" s="439"/>
      <c r="E60" s="1120"/>
      <c r="F60" s="267">
        <v>99923</v>
      </c>
      <c r="G60" s="267"/>
      <c r="H60" s="267">
        <v>100861</v>
      </c>
      <c r="I60" s="267"/>
      <c r="J60" s="267">
        <v>101680</v>
      </c>
      <c r="K60" s="267"/>
      <c r="L60" s="267">
        <v>88449</v>
      </c>
      <c r="M60" s="267"/>
      <c r="N60" s="267">
        <v>86128</v>
      </c>
      <c r="O60" s="267"/>
      <c r="P60" s="267">
        <v>85502</v>
      </c>
      <c r="Q60" s="272"/>
      <c r="R60" s="508">
        <v>84.22</v>
      </c>
      <c r="S60" s="272"/>
      <c r="T60" s="272"/>
      <c r="U60" s="272"/>
      <c r="V60" s="272"/>
      <c r="W60" s="272"/>
      <c r="X60" s="272"/>
      <c r="Y60" s="272"/>
      <c r="Z60" s="272"/>
      <c r="AA60" s="272"/>
      <c r="AB60" s="272"/>
      <c r="AC60" s="272"/>
      <c r="AD60" s="1120"/>
      <c r="AE60" s="437"/>
      <c r="AF60" s="405"/>
      <c r="AG60" s="405"/>
    </row>
    <row r="61" spans="1:33" ht="11.65" customHeight="1">
      <c r="A61" s="405"/>
      <c r="B61" s="414"/>
      <c r="C61" s="314" t="s">
        <v>109</v>
      </c>
      <c r="D61" s="439"/>
      <c r="E61" s="1120"/>
      <c r="F61" s="267">
        <v>8082</v>
      </c>
      <c r="G61" s="267"/>
      <c r="H61" s="267">
        <v>8105</v>
      </c>
      <c r="I61" s="267"/>
      <c r="J61" s="267">
        <v>8146</v>
      </c>
      <c r="K61" s="267"/>
      <c r="L61" s="267">
        <v>7220</v>
      </c>
      <c r="M61" s="267"/>
      <c r="N61" s="267">
        <v>7114</v>
      </c>
      <c r="O61" s="267"/>
      <c r="P61" s="267">
        <v>6907</v>
      </c>
      <c r="Q61" s="272"/>
      <c r="R61" s="508">
        <v>82.62</v>
      </c>
      <c r="S61" s="272"/>
      <c r="T61" s="272"/>
      <c r="U61" s="272"/>
      <c r="V61" s="272"/>
      <c r="W61" s="272"/>
      <c r="X61" s="272"/>
      <c r="Y61" s="272"/>
      <c r="Z61" s="272"/>
      <c r="AA61" s="272"/>
      <c r="AB61" s="272"/>
      <c r="AC61" s="272"/>
      <c r="AD61" s="1120"/>
      <c r="AE61" s="437"/>
      <c r="AF61" s="405"/>
      <c r="AG61" s="405"/>
    </row>
    <row r="62" spans="1:33" ht="11.65" customHeight="1">
      <c r="A62" s="405"/>
      <c r="B62" s="414"/>
      <c r="C62" s="314" t="s">
        <v>85</v>
      </c>
      <c r="D62" s="439"/>
      <c r="E62" s="1120"/>
      <c r="F62" s="267">
        <v>25654</v>
      </c>
      <c r="G62" s="267"/>
      <c r="H62" s="267">
        <v>26147</v>
      </c>
      <c r="I62" s="267"/>
      <c r="J62" s="267">
        <v>26760</v>
      </c>
      <c r="K62" s="267"/>
      <c r="L62" s="267">
        <v>24533</v>
      </c>
      <c r="M62" s="267"/>
      <c r="N62" s="267">
        <v>24390</v>
      </c>
      <c r="O62" s="267"/>
      <c r="P62" s="267">
        <v>23921</v>
      </c>
      <c r="Q62" s="272"/>
      <c r="R62" s="508">
        <v>85.15</v>
      </c>
      <c r="S62" s="272"/>
      <c r="T62" s="272"/>
      <c r="U62" s="272"/>
      <c r="V62" s="272"/>
      <c r="W62" s="272"/>
      <c r="X62" s="272"/>
      <c r="Y62" s="272"/>
      <c r="Z62" s="272"/>
      <c r="AA62" s="272"/>
      <c r="AB62" s="272"/>
      <c r="AC62" s="272"/>
      <c r="AD62" s="1120"/>
      <c r="AE62" s="437"/>
      <c r="AF62" s="405"/>
      <c r="AG62" s="405"/>
    </row>
    <row r="63" spans="1:33" ht="11.65" customHeight="1">
      <c r="A63" s="405"/>
      <c r="B63" s="414"/>
      <c r="C63" s="314" t="s">
        <v>92</v>
      </c>
      <c r="D63" s="439"/>
      <c r="E63" s="1120"/>
      <c r="F63" s="267">
        <v>3586</v>
      </c>
      <c r="G63" s="267"/>
      <c r="H63" s="267">
        <v>3665</v>
      </c>
      <c r="I63" s="267"/>
      <c r="J63" s="267">
        <v>3771</v>
      </c>
      <c r="K63" s="267"/>
      <c r="L63" s="267">
        <v>3263</v>
      </c>
      <c r="M63" s="267"/>
      <c r="N63" s="267">
        <v>3177</v>
      </c>
      <c r="O63" s="267"/>
      <c r="P63" s="267">
        <v>3116</v>
      </c>
      <c r="Q63" s="272"/>
      <c r="R63" s="508">
        <v>86.07</v>
      </c>
      <c r="S63" s="272"/>
      <c r="T63" s="272"/>
      <c r="U63" s="272"/>
      <c r="V63" s="272"/>
      <c r="W63" s="272"/>
      <c r="X63" s="272"/>
      <c r="Y63" s="272"/>
      <c r="Z63" s="272"/>
      <c r="AA63" s="272"/>
      <c r="AB63" s="272"/>
      <c r="AC63" s="272"/>
      <c r="AD63" s="1120"/>
      <c r="AE63" s="437"/>
      <c r="AF63" s="405"/>
      <c r="AG63" s="405"/>
    </row>
    <row r="64" spans="1:33" ht="11.65" customHeight="1">
      <c r="A64" s="405"/>
      <c r="B64" s="414"/>
      <c r="C64" s="314" t="s">
        <v>94</v>
      </c>
      <c r="D64" s="439"/>
      <c r="E64" s="1120"/>
      <c r="F64" s="267">
        <v>6838</v>
      </c>
      <c r="G64" s="267"/>
      <c r="H64" s="267">
        <v>6896</v>
      </c>
      <c r="I64" s="267"/>
      <c r="J64" s="267">
        <v>7088</v>
      </c>
      <c r="K64" s="267"/>
      <c r="L64" s="267">
        <v>6263</v>
      </c>
      <c r="M64" s="267"/>
      <c r="N64" s="267">
        <v>6168</v>
      </c>
      <c r="O64" s="267"/>
      <c r="P64" s="267">
        <v>6011</v>
      </c>
      <c r="Q64" s="272"/>
      <c r="R64" s="508">
        <v>84.5</v>
      </c>
      <c r="S64" s="272"/>
      <c r="T64" s="272"/>
      <c r="U64" s="272"/>
      <c r="V64" s="272"/>
      <c r="W64" s="272"/>
      <c r="X64" s="272"/>
      <c r="Y64" s="272"/>
      <c r="Z64" s="272"/>
      <c r="AA64" s="272"/>
      <c r="AB64" s="272"/>
      <c r="AC64" s="272"/>
      <c r="AD64" s="1120"/>
      <c r="AE64" s="437"/>
      <c r="AF64" s="405"/>
      <c r="AG64" s="405"/>
    </row>
    <row r="65" spans="1:33" ht="11.65" customHeight="1">
      <c r="A65" s="405"/>
      <c r="B65" s="414"/>
      <c r="C65" s="314" t="s">
        <v>104</v>
      </c>
      <c r="D65" s="439"/>
      <c r="E65" s="1120"/>
      <c r="F65" s="267">
        <v>12458</v>
      </c>
      <c r="G65" s="267"/>
      <c r="H65" s="267">
        <v>12491</v>
      </c>
      <c r="I65" s="267"/>
      <c r="J65" s="267">
        <v>12499</v>
      </c>
      <c r="K65" s="267"/>
      <c r="L65" s="267">
        <v>10827</v>
      </c>
      <c r="M65" s="267"/>
      <c r="N65" s="267">
        <v>10226</v>
      </c>
      <c r="O65" s="267"/>
      <c r="P65" s="267">
        <v>9918</v>
      </c>
      <c r="Q65" s="272"/>
      <c r="R65" s="508">
        <v>76.3</v>
      </c>
      <c r="S65" s="272"/>
      <c r="T65" s="272"/>
      <c r="U65" s="272"/>
      <c r="V65" s="272"/>
      <c r="W65" s="272"/>
      <c r="X65" s="272"/>
      <c r="Y65" s="272"/>
      <c r="Z65" s="272"/>
      <c r="AA65" s="272"/>
      <c r="AB65" s="272"/>
      <c r="AC65" s="272"/>
      <c r="AD65" s="1120"/>
      <c r="AE65" s="437"/>
      <c r="AF65" s="405"/>
      <c r="AG65" s="405"/>
    </row>
    <row r="66" spans="1:33" ht="11.25" customHeight="1">
      <c r="A66" s="405"/>
      <c r="B66" s="414"/>
      <c r="C66" s="314" t="s">
        <v>249</v>
      </c>
      <c r="D66" s="439"/>
      <c r="E66" s="1120"/>
      <c r="F66" s="267">
        <v>19749</v>
      </c>
      <c r="G66" s="267"/>
      <c r="H66" s="267">
        <v>20381</v>
      </c>
      <c r="I66" s="267"/>
      <c r="J66" s="267">
        <v>21006</v>
      </c>
      <c r="K66" s="267"/>
      <c r="L66" s="267">
        <v>18116</v>
      </c>
      <c r="M66" s="267"/>
      <c r="N66" s="267">
        <v>18365</v>
      </c>
      <c r="O66" s="267"/>
      <c r="P66" s="267">
        <v>18335</v>
      </c>
      <c r="Q66" s="272"/>
      <c r="R66" s="508">
        <v>63.96</v>
      </c>
      <c r="S66" s="272"/>
      <c r="T66" s="272"/>
      <c r="U66" s="272"/>
      <c r="V66" s="272"/>
      <c r="W66" s="272"/>
      <c r="X66" s="272"/>
      <c r="Y66" s="272"/>
      <c r="Z66" s="272"/>
      <c r="AA66" s="272"/>
      <c r="AB66" s="272"/>
      <c r="AC66" s="272"/>
      <c r="AD66" s="1120"/>
      <c r="AE66" s="437"/>
      <c r="AF66" s="405"/>
      <c r="AG66" s="405"/>
    </row>
    <row r="67" spans="1:33" ht="11.65" customHeight="1">
      <c r="A67" s="405"/>
      <c r="B67" s="414"/>
      <c r="C67" s="314" t="s">
        <v>250</v>
      </c>
      <c r="D67" s="439"/>
      <c r="E67" s="1120"/>
      <c r="F67" s="267">
        <v>6026</v>
      </c>
      <c r="G67" s="267"/>
      <c r="H67" s="267">
        <v>6067</v>
      </c>
      <c r="I67" s="267"/>
      <c r="J67" s="267">
        <v>6156</v>
      </c>
      <c r="K67" s="267"/>
      <c r="L67" s="267">
        <v>5424</v>
      </c>
      <c r="M67" s="267"/>
      <c r="N67" s="267">
        <v>5484</v>
      </c>
      <c r="O67" s="267"/>
      <c r="P67" s="267">
        <v>5438</v>
      </c>
      <c r="Q67" s="272"/>
      <c r="R67" s="508">
        <v>76.7</v>
      </c>
      <c r="S67" s="272"/>
      <c r="T67" s="272"/>
      <c r="U67" s="272"/>
      <c r="V67" s="272"/>
      <c r="W67" s="272"/>
      <c r="X67" s="272"/>
      <c r="Y67" s="272"/>
      <c r="Z67" s="272"/>
      <c r="AA67" s="272"/>
      <c r="AB67" s="272"/>
      <c r="AC67" s="272"/>
      <c r="AD67" s="1120"/>
      <c r="AE67" s="437"/>
      <c r="AF67" s="405"/>
      <c r="AG67" s="405"/>
    </row>
    <row r="68" spans="1:33" s="1318" customFormat="1" ht="9" customHeight="1">
      <c r="A68" s="1314"/>
      <c r="B68" s="1315"/>
      <c r="C68" s="1675" t="s">
        <v>724</v>
      </c>
      <c r="D68" s="1675"/>
      <c r="E68" s="1675"/>
      <c r="F68" s="1675"/>
      <c r="G68" s="1675"/>
      <c r="H68" s="1675"/>
      <c r="I68" s="1675"/>
      <c r="J68" s="1675"/>
      <c r="K68" s="1675"/>
      <c r="L68" s="1675"/>
      <c r="M68" s="1675"/>
      <c r="N68" s="1675"/>
      <c r="O68" s="1675"/>
      <c r="P68" s="1675"/>
      <c r="Q68" s="1675"/>
      <c r="R68" s="1675"/>
      <c r="S68" s="1675"/>
      <c r="T68" s="1675"/>
      <c r="U68" s="1675"/>
      <c r="V68" s="1675"/>
      <c r="W68" s="1675"/>
      <c r="X68" s="1675"/>
      <c r="Y68" s="1675"/>
      <c r="Z68" s="1675"/>
      <c r="AA68" s="1675"/>
      <c r="AB68" s="1675"/>
      <c r="AC68" s="1675"/>
      <c r="AD68" s="1675"/>
      <c r="AE68" s="1316"/>
      <c r="AF68" s="1317"/>
      <c r="AG68" s="1314"/>
    </row>
    <row r="69" spans="1:33" ht="10.5" customHeight="1">
      <c r="A69" s="405"/>
      <c r="B69" s="1315"/>
      <c r="C69" s="506" t="s">
        <v>254</v>
      </c>
      <c r="D69" s="439"/>
      <c r="E69" s="1319"/>
      <c r="F69" s="1319"/>
      <c r="G69" s="1319"/>
      <c r="H69" s="1319"/>
      <c r="I69" s="1319"/>
      <c r="J69" s="1319"/>
      <c r="K69" s="1319"/>
      <c r="L69" s="1319"/>
      <c r="M69" s="1319"/>
      <c r="N69" s="1320" t="s">
        <v>255</v>
      </c>
      <c r="O69" s="1319"/>
      <c r="P69" s="1321"/>
      <c r="Q69" s="1321"/>
      <c r="R69" s="1321"/>
      <c r="S69" s="1321"/>
      <c r="T69" s="1321"/>
      <c r="U69" s="1321"/>
      <c r="V69" s="1321"/>
      <c r="W69" s="1321"/>
      <c r="X69" s="1321"/>
      <c r="Y69" s="1120"/>
      <c r="Z69" s="1321"/>
      <c r="AA69" s="1321"/>
      <c r="AB69" s="1321"/>
      <c r="AC69" s="1321"/>
      <c r="AD69" s="1321"/>
      <c r="AE69" s="1319"/>
      <c r="AF69" s="437"/>
      <c r="AG69" s="405"/>
    </row>
    <row r="70" spans="1:33" ht="9.75" customHeight="1" thickBot="1">
      <c r="A70" s="405"/>
      <c r="B70" s="1322"/>
      <c r="C70" s="1323" t="s">
        <v>571</v>
      </c>
      <c r="D70" s="439"/>
      <c r="E70" s="1319"/>
      <c r="F70" s="1319"/>
      <c r="G70" s="1319"/>
      <c r="H70" s="1319"/>
      <c r="I70" s="1319"/>
      <c r="J70" s="1319"/>
      <c r="K70" s="1319"/>
      <c r="L70" s="1319"/>
      <c r="M70" s="1319"/>
      <c r="N70" s="1320"/>
      <c r="O70" s="1319"/>
      <c r="P70" s="1321"/>
      <c r="Q70" s="1321"/>
      <c r="R70" s="1321"/>
      <c r="S70" s="1321"/>
      <c r="T70" s="1321"/>
      <c r="U70" s="1321"/>
      <c r="V70" s="1321"/>
      <c r="W70" s="1321"/>
      <c r="X70" s="1321"/>
      <c r="Y70" s="1120"/>
      <c r="Z70" s="1321"/>
      <c r="AA70" s="1321"/>
      <c r="AB70" s="1321"/>
      <c r="AC70" s="1321"/>
      <c r="AD70" s="1321"/>
      <c r="AE70" s="1319"/>
      <c r="AF70" s="437"/>
      <c r="AG70" s="405"/>
    </row>
    <row r="71" spans="1:33" ht="13.5" thickBot="1">
      <c r="A71" s="405"/>
      <c r="B71" s="1324">
        <v>18</v>
      </c>
      <c r="C71" s="1610" t="s">
        <v>589</v>
      </c>
      <c r="D71" s="1610"/>
      <c r="E71" s="1610"/>
      <c r="F71" s="1610"/>
      <c r="G71" s="1610"/>
      <c r="H71" s="1610"/>
      <c r="I71" s="413"/>
      <c r="J71" s="413"/>
      <c r="K71" s="413"/>
      <c r="L71" s="413"/>
      <c r="M71" s="413"/>
      <c r="N71" s="413"/>
      <c r="O71" s="413"/>
      <c r="P71" s="413"/>
      <c r="Q71" s="413"/>
      <c r="R71" s="413"/>
      <c r="S71" s="413"/>
      <c r="T71" s="413"/>
      <c r="U71" s="413"/>
      <c r="V71" s="413"/>
      <c r="W71" s="413"/>
      <c r="X71" s="413"/>
      <c r="Y71" s="413"/>
      <c r="Z71" s="413"/>
      <c r="AA71" s="413"/>
      <c r="AB71" s="413"/>
      <c r="AC71" s="413"/>
      <c r="AD71" s="413"/>
      <c r="AE71" s="413"/>
      <c r="AF71" s="413"/>
      <c r="AG71" s="413"/>
    </row>
    <row r="72" spans="1:33" ht="13.5" customHeight="1">
      <c r="A72" s="845"/>
      <c r="B72" s="845"/>
      <c r="C72" s="845"/>
      <c r="D72" s="845"/>
      <c r="E72" s="845"/>
      <c r="F72" s="845"/>
      <c r="G72" s="845"/>
      <c r="H72" s="845"/>
      <c r="I72" s="845"/>
      <c r="J72" s="845"/>
      <c r="K72" s="845"/>
      <c r="L72" s="845"/>
      <c r="M72" s="845"/>
      <c r="N72" s="845"/>
      <c r="O72" s="845"/>
      <c r="P72" s="845"/>
      <c r="Q72" s="845"/>
      <c r="R72" s="845"/>
      <c r="S72" s="845"/>
      <c r="T72" s="845"/>
      <c r="U72" s="845"/>
      <c r="W72" s="845"/>
      <c r="X72" s="845"/>
      <c r="Y72" s="845"/>
      <c r="Z72" s="845"/>
      <c r="AA72" s="845"/>
      <c r="AB72" s="985"/>
      <c r="AC72" s="845"/>
      <c r="AD72" s="985"/>
      <c r="AE72" s="845"/>
      <c r="AF72" s="845"/>
      <c r="AG72" s="845"/>
    </row>
    <row r="73" spans="1:33">
      <c r="A73" s="845"/>
      <c r="B73" s="845"/>
      <c r="C73" s="845"/>
      <c r="D73" s="845"/>
      <c r="E73" s="845"/>
      <c r="F73" s="1325"/>
      <c r="G73" s="1325"/>
      <c r="H73" s="1325"/>
      <c r="I73" s="1325"/>
      <c r="J73" s="1325"/>
      <c r="K73" s="1325"/>
      <c r="L73" s="1325"/>
      <c r="M73" s="1325"/>
      <c r="N73" s="1325"/>
      <c r="O73" s="1325"/>
      <c r="P73" s="1325"/>
      <c r="Q73" s="1325"/>
      <c r="R73" s="1325"/>
      <c r="S73" s="1325"/>
      <c r="T73" s="1325"/>
      <c r="U73" s="1325"/>
      <c r="V73" s="1325"/>
      <c r="W73" s="1325"/>
      <c r="X73" s="1325"/>
      <c r="Y73" s="1325"/>
      <c r="Z73" s="1325"/>
      <c r="AA73" s="1325"/>
      <c r="AB73" s="1325"/>
      <c r="AC73" s="1325"/>
      <c r="AD73" s="1325"/>
      <c r="AE73" s="1325"/>
      <c r="AF73" s="1325"/>
      <c r="AG73" s="1325"/>
    </row>
    <row r="74" spans="1:33">
      <c r="A74" s="845"/>
      <c r="B74" s="845"/>
      <c r="C74" s="845"/>
      <c r="D74" s="845"/>
      <c r="E74" s="845"/>
      <c r="F74" s="845"/>
      <c r="G74" s="845"/>
      <c r="H74" s="845" t="s">
        <v>39</v>
      </c>
      <c r="I74" s="845"/>
      <c r="J74" s="845"/>
      <c r="K74" s="845"/>
      <c r="L74" s="845"/>
      <c r="M74" s="845"/>
      <c r="N74" s="845"/>
      <c r="O74" s="845"/>
      <c r="P74" s="845"/>
      <c r="Q74" s="845"/>
      <c r="R74" s="845"/>
      <c r="S74" s="845"/>
      <c r="T74" s="845"/>
      <c r="U74" s="845"/>
      <c r="W74" s="845"/>
      <c r="X74" s="845"/>
      <c r="Y74" s="845"/>
      <c r="Z74" s="845"/>
      <c r="AA74" s="845"/>
      <c r="AB74" s="985"/>
      <c r="AC74" s="845"/>
      <c r="AD74" s="985"/>
      <c r="AE74" s="845"/>
      <c r="AF74" s="845"/>
      <c r="AG74" s="845"/>
    </row>
    <row r="75" spans="1:33">
      <c r="A75" s="845"/>
      <c r="B75" s="845"/>
      <c r="C75" s="845"/>
      <c r="D75" s="845"/>
      <c r="E75" s="845"/>
      <c r="F75" s="845"/>
      <c r="G75" s="845"/>
      <c r="H75" s="845"/>
      <c r="I75" s="845"/>
      <c r="J75" s="845"/>
      <c r="K75" s="845"/>
      <c r="L75" s="845"/>
      <c r="M75" s="845"/>
      <c r="N75" s="845"/>
      <c r="O75" s="845"/>
      <c r="P75" s="845"/>
      <c r="Q75" s="845"/>
      <c r="R75" s="845"/>
      <c r="S75" s="845"/>
      <c r="T75" s="845"/>
      <c r="U75" s="845"/>
      <c r="W75" s="845"/>
      <c r="X75" s="845"/>
      <c r="Y75" s="845"/>
      <c r="Z75" s="845"/>
      <c r="AA75" s="845"/>
      <c r="AB75" s="985"/>
      <c r="AC75" s="845"/>
      <c r="AD75" s="985"/>
      <c r="AE75" s="845"/>
      <c r="AF75" s="845"/>
      <c r="AG75" s="845"/>
    </row>
    <row r="76" spans="1:33">
      <c r="A76" s="845"/>
      <c r="B76" s="845"/>
      <c r="C76" s="845"/>
      <c r="D76" s="845"/>
      <c r="E76" s="845"/>
      <c r="F76" s="845"/>
      <c r="G76" s="845"/>
      <c r="H76" s="845"/>
      <c r="I76" s="845"/>
      <c r="J76" s="845"/>
      <c r="K76" s="845"/>
      <c r="L76" s="845"/>
      <c r="M76" s="845"/>
      <c r="N76" s="845"/>
      <c r="O76" s="845"/>
      <c r="P76" s="845"/>
      <c r="Q76" s="845"/>
      <c r="R76" s="845"/>
      <c r="S76" s="845"/>
      <c r="T76" s="845"/>
      <c r="U76" s="845"/>
      <c r="W76" s="845"/>
      <c r="X76" s="845"/>
      <c r="Y76" s="845"/>
      <c r="Z76" s="845"/>
      <c r="AA76" s="845"/>
      <c r="AB76" s="985"/>
      <c r="AC76" s="845"/>
      <c r="AD76" s="985"/>
      <c r="AE76" s="845"/>
      <c r="AF76" s="845"/>
      <c r="AG76" s="845"/>
    </row>
    <row r="77" spans="1:33">
      <c r="AB77" s="846"/>
      <c r="AD77" s="846"/>
    </row>
    <row r="82" spans="28:32" ht="8.25" customHeight="1"/>
    <row r="84" spans="28:32" ht="9" customHeight="1">
      <c r="AF84" s="474"/>
    </row>
    <row r="85" spans="28:32" ht="8.25" customHeight="1">
      <c r="AB85" s="1271"/>
      <c r="AD85" s="1271"/>
      <c r="AF85" s="1271"/>
    </row>
    <row r="86" spans="28:32" ht="9.75" customHeight="1"/>
  </sheetData>
  <mergeCells count="13">
    <mergeCell ref="X1:AE1"/>
    <mergeCell ref="B2:D2"/>
    <mergeCell ref="C5:D6"/>
    <mergeCell ref="U5:AA5"/>
    <mergeCell ref="AB5:AD5"/>
    <mergeCell ref="F6:P6"/>
    <mergeCell ref="R6:R7"/>
    <mergeCell ref="C68:AD68"/>
    <mergeCell ref="C71:H71"/>
    <mergeCell ref="C44:D45"/>
    <mergeCell ref="F45:P45"/>
    <mergeCell ref="R45:R46"/>
    <mergeCell ref="T45:AD45"/>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pageSetUpPr fitToPage="1"/>
  </sheetPr>
  <dimension ref="A1:X78"/>
  <sheetViews>
    <sheetView zoomScaleNormal="100" workbookViewId="0"/>
  </sheetViews>
  <sheetFormatPr defaultRowHeight="12.75"/>
  <cols>
    <col min="1" max="1" width="1" style="295" customWidth="1"/>
    <col min="2" max="2" width="2.5703125" style="295" customWidth="1"/>
    <col min="3" max="3" width="1.140625" style="295" customWidth="1"/>
    <col min="4" max="4" width="27.5703125" style="295" customWidth="1"/>
    <col min="5" max="5" width="0.42578125" style="295" customWidth="1"/>
    <col min="6" max="6" width="7.5703125" style="9" customWidth="1"/>
    <col min="7" max="7" width="0.42578125" style="9" customWidth="1"/>
    <col min="8" max="8" width="7.5703125" style="9" customWidth="1"/>
    <col min="9" max="9" width="0.28515625" style="9" customWidth="1"/>
    <col min="10" max="10" width="7.5703125" style="9" customWidth="1"/>
    <col min="11" max="11" width="0.28515625" style="9" customWidth="1"/>
    <col min="12" max="12" width="7.5703125" style="9" customWidth="1"/>
    <col min="13" max="13" width="0.28515625" style="9" customWidth="1"/>
    <col min="14" max="14" width="7.5703125" style="9" customWidth="1"/>
    <col min="15" max="15" width="0.42578125" style="9" customWidth="1"/>
    <col min="16" max="16" width="7.5703125" style="9" customWidth="1"/>
    <col min="17" max="17" width="0.28515625" style="9" customWidth="1"/>
    <col min="18" max="18" width="7.5703125" style="655" customWidth="1"/>
    <col min="19" max="19" width="0.42578125" style="9" customWidth="1"/>
    <col min="20" max="20" width="7.5703125" style="9" customWidth="1"/>
    <col min="21" max="21" width="0.42578125" style="9" customWidth="1"/>
    <col min="22" max="22" width="7.5703125" style="655" customWidth="1"/>
    <col min="23" max="23" width="2.5703125" style="295" customWidth="1"/>
    <col min="24" max="24" width="1" style="295" customWidth="1"/>
    <col min="25" max="16384" width="9.140625" style="295"/>
  </cols>
  <sheetData>
    <row r="1" spans="1:24" ht="13.5" customHeight="1" thickBot="1">
      <c r="A1" s="4"/>
      <c r="B1" s="61"/>
      <c r="C1" s="1684" t="s">
        <v>33</v>
      </c>
      <c r="D1" s="1549"/>
      <c r="E1" s="28"/>
      <c r="F1" s="920"/>
      <c r="G1" s="920"/>
      <c r="H1" s="920"/>
      <c r="I1" s="920"/>
      <c r="J1" s="920"/>
      <c r="K1" s="920"/>
      <c r="L1" s="920"/>
      <c r="M1" s="920"/>
      <c r="N1" s="920"/>
      <c r="O1" s="920"/>
      <c r="Q1" s="1275"/>
      <c r="R1" s="1275"/>
      <c r="S1" s="1275"/>
      <c r="T1" s="1275"/>
      <c r="U1" s="1275"/>
      <c r="V1" s="1275"/>
      <c r="W1" s="29"/>
      <c r="X1" s="4"/>
    </row>
    <row r="2" spans="1:24" ht="6" customHeight="1">
      <c r="A2" s="4"/>
      <c r="B2" s="1685"/>
      <c r="C2" s="1685"/>
      <c r="D2" s="1685"/>
      <c r="E2" s="1276"/>
      <c r="F2" s="921"/>
      <c r="G2" s="921"/>
      <c r="H2" s="922"/>
      <c r="I2" s="922"/>
      <c r="J2" s="922"/>
      <c r="K2" s="922"/>
      <c r="L2" s="922"/>
      <c r="M2" s="922"/>
      <c r="N2" s="922"/>
      <c r="O2" s="922"/>
      <c r="P2" s="922"/>
      <c r="Q2" s="922"/>
      <c r="R2" s="36"/>
      <c r="S2" s="922"/>
      <c r="T2" s="922"/>
      <c r="U2" s="922"/>
      <c r="V2" s="36"/>
      <c r="W2" s="49"/>
      <c r="X2" s="4"/>
    </row>
    <row r="3" spans="1:24" ht="13.5" customHeight="1" thickBot="1">
      <c r="A3" s="4"/>
      <c r="B3" s="8"/>
      <c r="C3" s="8"/>
      <c r="D3" s="8"/>
      <c r="E3" s="8"/>
      <c r="F3" s="55"/>
      <c r="G3" s="55"/>
      <c r="H3" s="55"/>
      <c r="I3" s="55"/>
      <c r="J3" s="55"/>
      <c r="K3" s="55"/>
      <c r="L3" s="55"/>
      <c r="M3" s="55"/>
      <c r="N3" s="55" t="s">
        <v>39</v>
      </c>
      <c r="O3" s="55"/>
      <c r="P3" s="55"/>
      <c r="Q3" s="55"/>
      <c r="R3" s="866"/>
      <c r="S3" s="55"/>
      <c r="T3" s="55"/>
      <c r="U3" s="55"/>
      <c r="V3" s="866" t="s">
        <v>100</v>
      </c>
      <c r="W3" s="22"/>
      <c r="X3" s="4"/>
    </row>
    <row r="4" spans="1:24" s="12" customFormat="1" ht="13.5" customHeight="1" thickBot="1">
      <c r="A4" s="11"/>
      <c r="B4" s="21"/>
      <c r="C4" s="915" t="s">
        <v>0</v>
      </c>
      <c r="D4" s="916"/>
      <c r="E4" s="916"/>
      <c r="F4" s="923"/>
      <c r="G4" s="924"/>
      <c r="H4" s="924"/>
      <c r="I4" s="924"/>
      <c r="J4" s="924"/>
      <c r="K4" s="924"/>
      <c r="L4" s="924"/>
      <c r="M4" s="924"/>
      <c r="N4" s="924"/>
      <c r="O4" s="924"/>
      <c r="P4" s="924"/>
      <c r="Q4" s="924"/>
      <c r="R4" s="925"/>
      <c r="S4" s="924"/>
      <c r="T4" s="924"/>
      <c r="U4" s="924"/>
      <c r="V4" s="926"/>
      <c r="W4" s="22"/>
      <c r="X4" s="4"/>
    </row>
    <row r="5" spans="1:24" ht="4.5" customHeight="1">
      <c r="A5" s="4"/>
      <c r="B5" s="8"/>
      <c r="C5" s="1686" t="s">
        <v>106</v>
      </c>
      <c r="D5" s="1686"/>
      <c r="E5" s="1279"/>
      <c r="G5" s="927"/>
      <c r="H5" s="927"/>
      <c r="I5" s="927"/>
      <c r="J5" s="927"/>
      <c r="K5" s="927"/>
      <c r="L5" s="927"/>
      <c r="M5" s="927"/>
      <c r="N5" s="927"/>
      <c r="O5" s="927"/>
      <c r="P5" s="927"/>
      <c r="Q5" s="927"/>
      <c r="R5" s="927"/>
      <c r="S5" s="927"/>
      <c r="T5" s="927"/>
      <c r="U5" s="927"/>
      <c r="V5" s="927"/>
      <c r="W5" s="22"/>
      <c r="X5" s="4"/>
    </row>
    <row r="6" spans="1:24" ht="12" customHeight="1">
      <c r="A6" s="4"/>
      <c r="B6" s="8"/>
      <c r="C6" s="1543"/>
      <c r="D6" s="1543"/>
      <c r="E6" s="1279"/>
      <c r="F6" s="1551">
        <v>2012</v>
      </c>
      <c r="G6" s="1551"/>
      <c r="H6" s="1551"/>
      <c r="I6" s="1551"/>
      <c r="J6" s="1551"/>
      <c r="K6" s="1551"/>
      <c r="L6" s="1551"/>
      <c r="M6" s="1551"/>
      <c r="N6" s="1551"/>
      <c r="O6" s="1551"/>
      <c r="P6" s="1551"/>
      <c r="Q6" s="1551"/>
      <c r="R6" s="1551"/>
      <c r="S6" s="1551"/>
      <c r="T6" s="1551"/>
      <c r="U6" s="1551"/>
      <c r="V6" s="1551"/>
      <c r="W6" s="22"/>
      <c r="X6" s="4"/>
    </row>
    <row r="7" spans="1:24" s="12" customFormat="1" ht="12.75" customHeight="1">
      <c r="A7" s="11"/>
      <c r="B7" s="21"/>
      <c r="C7" s="928"/>
      <c r="D7" s="928"/>
      <c r="E7" s="928"/>
      <c r="F7" s="628" t="s">
        <v>143</v>
      </c>
      <c r="G7" s="1277"/>
      <c r="H7" s="628" t="s">
        <v>154</v>
      </c>
      <c r="I7" s="1277"/>
      <c r="J7" s="628" t="s">
        <v>153</v>
      </c>
      <c r="K7" s="1277"/>
      <c r="L7" s="628" t="s">
        <v>152</v>
      </c>
      <c r="M7" s="1277"/>
      <c r="N7" s="628" t="s">
        <v>151</v>
      </c>
      <c r="O7" s="1277"/>
      <c r="P7" s="628" t="s">
        <v>150</v>
      </c>
      <c r="Q7" s="1277"/>
      <c r="R7" s="628" t="s">
        <v>149</v>
      </c>
      <c r="S7" s="1277"/>
      <c r="T7" s="628" t="s">
        <v>148</v>
      </c>
      <c r="U7" s="1277"/>
      <c r="V7" s="628" t="s">
        <v>147</v>
      </c>
      <c r="W7" s="22"/>
      <c r="X7" s="4"/>
    </row>
    <row r="8" spans="1:24" ht="4.5" customHeight="1">
      <c r="A8" s="4"/>
      <c r="B8" s="8"/>
      <c r="C8" s="1279"/>
      <c r="D8" s="1279"/>
      <c r="E8" s="1279"/>
      <c r="F8" s="649"/>
      <c r="G8" s="649"/>
      <c r="H8" s="649"/>
      <c r="I8" s="649"/>
      <c r="J8" s="649"/>
      <c r="K8" s="649"/>
      <c r="L8" s="649"/>
      <c r="M8" s="649"/>
      <c r="N8" s="649"/>
      <c r="O8" s="649"/>
      <c r="P8" s="649"/>
      <c r="Q8" s="649"/>
      <c r="R8" s="649"/>
      <c r="S8" s="649"/>
      <c r="T8" s="649"/>
      <c r="U8" s="649"/>
      <c r="V8" s="649"/>
      <c r="W8" s="22"/>
      <c r="X8" s="4"/>
    </row>
    <row r="9" spans="1:24" s="105" customFormat="1" ht="15" customHeight="1">
      <c r="A9" s="101"/>
      <c r="B9" s="102"/>
      <c r="C9" s="1687" t="s">
        <v>256</v>
      </c>
      <c r="D9" s="1687"/>
      <c r="E9" s="103"/>
      <c r="F9" s="120"/>
      <c r="G9" s="120"/>
      <c r="H9" s="120"/>
      <c r="I9" s="120"/>
      <c r="J9" s="120"/>
      <c r="K9" s="120"/>
      <c r="L9" s="120"/>
      <c r="M9" s="120"/>
      <c r="N9" s="120"/>
      <c r="O9" s="120"/>
      <c r="P9" s="120"/>
      <c r="Q9" s="120"/>
      <c r="R9" s="120"/>
      <c r="S9" s="120"/>
      <c r="T9" s="120"/>
      <c r="U9" s="120"/>
      <c r="V9" s="120"/>
      <c r="W9" s="22"/>
      <c r="X9" s="4"/>
    </row>
    <row r="10" spans="1:24" ht="15.75" customHeight="1">
      <c r="A10" s="4"/>
      <c r="B10" s="8"/>
      <c r="C10" s="314" t="s">
        <v>257</v>
      </c>
      <c r="D10" s="14"/>
      <c r="E10" s="14"/>
      <c r="F10" s="273">
        <v>282990</v>
      </c>
      <c r="G10" s="273">
        <v>0</v>
      </c>
      <c r="H10" s="273">
        <v>282682</v>
      </c>
      <c r="I10" s="273">
        <v>0</v>
      </c>
      <c r="J10" s="273">
        <v>282361</v>
      </c>
      <c r="K10" s="273">
        <v>0</v>
      </c>
      <c r="L10" s="273">
        <v>281771</v>
      </c>
      <c r="M10" s="273">
        <v>0</v>
      </c>
      <c r="N10" s="273">
        <v>281177</v>
      </c>
      <c r="O10" s="273">
        <v>0</v>
      </c>
      <c r="P10" s="273">
        <v>281244</v>
      </c>
      <c r="Q10" s="273">
        <v>0</v>
      </c>
      <c r="R10" s="273">
        <v>280945</v>
      </c>
      <c r="S10" s="273">
        <v>0</v>
      </c>
      <c r="T10" s="273">
        <v>280875</v>
      </c>
      <c r="U10" s="273">
        <v>0</v>
      </c>
      <c r="V10" s="273">
        <v>280068</v>
      </c>
      <c r="W10" s="22"/>
      <c r="X10" s="4">
        <v>321630</v>
      </c>
    </row>
    <row r="11" spans="1:24" ht="13.5" customHeight="1">
      <c r="A11" s="4"/>
      <c r="B11" s="8"/>
      <c r="C11" s="314"/>
      <c r="D11" s="650" t="s">
        <v>99</v>
      </c>
      <c r="E11" s="18"/>
      <c r="F11" s="274">
        <v>143266</v>
      </c>
      <c r="G11" s="274"/>
      <c r="H11" s="274">
        <v>143180</v>
      </c>
      <c r="I11" s="274"/>
      <c r="J11" s="274">
        <v>143141</v>
      </c>
      <c r="K11" s="274"/>
      <c r="L11" s="274">
        <v>143000</v>
      </c>
      <c r="M11" s="274"/>
      <c r="N11" s="274">
        <v>142815</v>
      </c>
      <c r="O11" s="274"/>
      <c r="P11" s="274">
        <v>142959</v>
      </c>
      <c r="Q11" s="274"/>
      <c r="R11" s="929">
        <v>142900</v>
      </c>
      <c r="S11" s="274"/>
      <c r="T11" s="929">
        <v>142937</v>
      </c>
      <c r="U11" s="274"/>
      <c r="V11" s="929">
        <v>142757</v>
      </c>
      <c r="W11" s="22"/>
      <c r="X11" s="4"/>
    </row>
    <row r="12" spans="1:24" ht="13.5" customHeight="1">
      <c r="A12" s="4"/>
      <c r="B12" s="8"/>
      <c r="C12" s="314"/>
      <c r="D12" s="650" t="s">
        <v>98</v>
      </c>
      <c r="E12" s="18"/>
      <c r="F12" s="274">
        <v>139724</v>
      </c>
      <c r="G12" s="274"/>
      <c r="H12" s="274">
        <v>139502</v>
      </c>
      <c r="I12" s="274"/>
      <c r="J12" s="274">
        <v>139220</v>
      </c>
      <c r="K12" s="274"/>
      <c r="L12" s="274">
        <v>138771</v>
      </c>
      <c r="M12" s="274"/>
      <c r="N12" s="274">
        <v>138362</v>
      </c>
      <c r="O12" s="274"/>
      <c r="P12" s="274">
        <v>138285</v>
      </c>
      <c r="Q12" s="274"/>
      <c r="R12" s="929">
        <v>138045</v>
      </c>
      <c r="S12" s="274"/>
      <c r="T12" s="929">
        <v>137938</v>
      </c>
      <c r="U12" s="274"/>
      <c r="V12" s="929">
        <v>137311</v>
      </c>
      <c r="W12" s="22"/>
      <c r="X12" s="4"/>
    </row>
    <row r="13" spans="1:24" ht="15" customHeight="1">
      <c r="A13" s="4"/>
      <c r="B13" s="8"/>
      <c r="C13" s="314" t="s">
        <v>258</v>
      </c>
      <c r="D13" s="14"/>
      <c r="E13" s="14"/>
      <c r="F13" s="273">
        <v>1953184</v>
      </c>
      <c r="G13" s="273">
        <v>0</v>
      </c>
      <c r="H13" s="273">
        <v>1958164</v>
      </c>
      <c r="I13" s="273">
        <v>0</v>
      </c>
      <c r="J13" s="273">
        <v>1960510</v>
      </c>
      <c r="K13" s="273">
        <v>0</v>
      </c>
      <c r="L13" s="273">
        <v>1962778</v>
      </c>
      <c r="M13" s="273">
        <v>0</v>
      </c>
      <c r="N13" s="273">
        <v>1965136</v>
      </c>
      <c r="O13" s="273">
        <v>0</v>
      </c>
      <c r="P13" s="273">
        <v>1969904</v>
      </c>
      <c r="Q13" s="273"/>
      <c r="R13" s="273">
        <v>1972845</v>
      </c>
      <c r="S13" s="273"/>
      <c r="T13" s="273">
        <v>1976872</v>
      </c>
      <c r="U13" s="273">
        <v>1043840</v>
      </c>
      <c r="V13" s="273">
        <v>1979059</v>
      </c>
      <c r="W13" s="22"/>
      <c r="X13" s="4"/>
    </row>
    <row r="14" spans="1:24" ht="13.5" customHeight="1">
      <c r="A14" s="4"/>
      <c r="B14" s="8"/>
      <c r="C14" s="314"/>
      <c r="D14" s="650" t="s">
        <v>99</v>
      </c>
      <c r="E14" s="18"/>
      <c r="F14" s="274">
        <v>919052</v>
      </c>
      <c r="G14" s="274"/>
      <c r="H14" s="274">
        <v>922048</v>
      </c>
      <c r="I14" s="274"/>
      <c r="J14" s="274">
        <v>923550</v>
      </c>
      <c r="K14" s="274"/>
      <c r="L14" s="274">
        <v>925249</v>
      </c>
      <c r="M14" s="274"/>
      <c r="N14" s="274">
        <v>926778</v>
      </c>
      <c r="O14" s="274"/>
      <c r="P14" s="274">
        <v>929469</v>
      </c>
      <c r="Q14" s="274"/>
      <c r="R14" s="274">
        <v>930935</v>
      </c>
      <c r="S14" s="274"/>
      <c r="T14" s="274">
        <v>933032</v>
      </c>
      <c r="U14" s="274"/>
      <c r="V14" s="274">
        <v>934046</v>
      </c>
      <c r="W14" s="22"/>
      <c r="X14" s="4"/>
    </row>
    <row r="15" spans="1:24" ht="13.5" customHeight="1">
      <c r="A15" s="4"/>
      <c r="B15" s="8"/>
      <c r="C15" s="314"/>
      <c r="D15" s="650" t="s">
        <v>98</v>
      </c>
      <c r="E15" s="18"/>
      <c r="F15" s="274">
        <v>1034132</v>
      </c>
      <c r="G15" s="274"/>
      <c r="H15" s="274">
        <v>1036116</v>
      </c>
      <c r="I15" s="274"/>
      <c r="J15" s="274">
        <v>1036960</v>
      </c>
      <c r="K15" s="274"/>
      <c r="L15" s="274">
        <v>1037529</v>
      </c>
      <c r="M15" s="274"/>
      <c r="N15" s="274">
        <v>1038358</v>
      </c>
      <c r="O15" s="274"/>
      <c r="P15" s="274">
        <v>1040435</v>
      </c>
      <c r="Q15" s="274"/>
      <c r="R15" s="274">
        <v>1041910</v>
      </c>
      <c r="S15" s="274"/>
      <c r="T15" s="274">
        <v>1043840</v>
      </c>
      <c r="U15" s="274">
        <v>1043840</v>
      </c>
      <c r="V15" s="274">
        <v>1045013</v>
      </c>
      <c r="W15" s="22"/>
      <c r="X15" s="4"/>
    </row>
    <row r="16" spans="1:24" ht="15" customHeight="1">
      <c r="A16" s="4"/>
      <c r="B16" s="8"/>
      <c r="C16" s="314" t="s">
        <v>259</v>
      </c>
      <c r="D16" s="14"/>
      <c r="E16" s="14"/>
      <c r="F16" s="275">
        <v>707220</v>
      </c>
      <c r="G16" s="275">
        <v>0</v>
      </c>
      <c r="H16" s="275">
        <v>707508</v>
      </c>
      <c r="I16" s="275">
        <v>0</v>
      </c>
      <c r="J16" s="275">
        <v>705860</v>
      </c>
      <c r="K16" s="275">
        <v>0</v>
      </c>
      <c r="L16" s="275">
        <v>706484</v>
      </c>
      <c r="M16" s="275">
        <v>0</v>
      </c>
      <c r="N16" s="275">
        <v>707001</v>
      </c>
      <c r="O16" s="275">
        <v>0</v>
      </c>
      <c r="P16" s="275">
        <v>708810</v>
      </c>
      <c r="Q16" s="275">
        <v>0</v>
      </c>
      <c r="R16" s="275">
        <v>710492</v>
      </c>
      <c r="S16" s="275">
        <v>0</v>
      </c>
      <c r="T16" s="275">
        <v>710713</v>
      </c>
      <c r="U16" s="275">
        <v>0</v>
      </c>
      <c r="V16" s="275">
        <v>705220</v>
      </c>
      <c r="W16" s="22"/>
      <c r="X16" s="4"/>
    </row>
    <row r="17" spans="1:24" ht="13.5" customHeight="1">
      <c r="A17" s="4"/>
      <c r="B17" s="8"/>
      <c r="C17" s="314"/>
      <c r="D17" s="650" t="s">
        <v>99</v>
      </c>
      <c r="E17" s="18"/>
      <c r="F17" s="276">
        <v>129977</v>
      </c>
      <c r="G17" s="276"/>
      <c r="H17" s="276">
        <v>130094</v>
      </c>
      <c r="I17" s="276"/>
      <c r="J17" s="276">
        <v>129407</v>
      </c>
      <c r="K17" s="276"/>
      <c r="L17" s="276">
        <v>129716</v>
      </c>
      <c r="M17" s="276"/>
      <c r="N17" s="276">
        <v>129890</v>
      </c>
      <c r="O17" s="276"/>
      <c r="P17" s="276">
        <v>130561</v>
      </c>
      <c r="Q17" s="276"/>
      <c r="R17" s="276">
        <v>130993</v>
      </c>
      <c r="S17" s="276"/>
      <c r="T17" s="276">
        <v>131243</v>
      </c>
      <c r="U17" s="276"/>
      <c r="V17" s="276">
        <v>128714</v>
      </c>
      <c r="W17" s="22"/>
      <c r="X17" s="4"/>
    </row>
    <row r="18" spans="1:24" ht="13.5" customHeight="1">
      <c r="A18" s="4"/>
      <c r="B18" s="8"/>
      <c r="C18" s="314"/>
      <c r="D18" s="650" t="s">
        <v>98</v>
      </c>
      <c r="E18" s="18"/>
      <c r="F18" s="276">
        <v>577243</v>
      </c>
      <c r="G18" s="276"/>
      <c r="H18" s="276">
        <v>577414</v>
      </c>
      <c r="I18" s="276"/>
      <c r="J18" s="276">
        <v>576453</v>
      </c>
      <c r="K18" s="276"/>
      <c r="L18" s="276">
        <v>576768</v>
      </c>
      <c r="M18" s="276"/>
      <c r="N18" s="276">
        <v>577111</v>
      </c>
      <c r="O18" s="276"/>
      <c r="P18" s="276">
        <v>578249</v>
      </c>
      <c r="Q18" s="276"/>
      <c r="R18" s="276">
        <v>579499</v>
      </c>
      <c r="S18" s="276"/>
      <c r="T18" s="276">
        <v>579470</v>
      </c>
      <c r="U18" s="276"/>
      <c r="V18" s="276">
        <v>576506</v>
      </c>
      <c r="W18" s="22"/>
      <c r="X18" s="4"/>
    </row>
    <row r="19" spans="1:24" ht="4.5" customHeight="1">
      <c r="A19" s="4"/>
      <c r="B19" s="8"/>
      <c r="C19" s="314"/>
      <c r="D19" s="18"/>
      <c r="E19" s="18"/>
      <c r="F19" s="276"/>
      <c r="G19" s="276"/>
      <c r="H19" s="276"/>
      <c r="I19" s="276"/>
      <c r="J19" s="276"/>
      <c r="K19" s="276"/>
      <c r="L19" s="276"/>
      <c r="M19" s="276"/>
      <c r="N19" s="276"/>
      <c r="O19" s="276"/>
      <c r="P19" s="276"/>
      <c r="Q19" s="276"/>
      <c r="R19" s="276"/>
      <c r="S19" s="276"/>
      <c r="T19" s="276"/>
      <c r="U19" s="276"/>
      <c r="V19" s="276"/>
      <c r="W19" s="22"/>
      <c r="X19" s="4"/>
    </row>
    <row r="20" spans="1:24" s="105" customFormat="1" ht="23.25" customHeight="1">
      <c r="A20" s="101"/>
      <c r="B20" s="102"/>
      <c r="C20" s="1689" t="s">
        <v>260</v>
      </c>
      <c r="D20" s="1689"/>
      <c r="E20" s="103"/>
      <c r="F20" s="124">
        <v>168862</v>
      </c>
      <c r="G20" s="124"/>
      <c r="H20" s="124">
        <v>171077</v>
      </c>
      <c r="I20" s="124"/>
      <c r="J20" s="124">
        <v>172878</v>
      </c>
      <c r="K20" s="124"/>
      <c r="L20" s="124">
        <v>174590</v>
      </c>
      <c r="M20" s="124"/>
      <c r="N20" s="124">
        <v>175443</v>
      </c>
      <c r="O20" s="124"/>
      <c r="P20" s="124">
        <v>177096</v>
      </c>
      <c r="Q20" s="124"/>
      <c r="R20" s="124">
        <v>176738</v>
      </c>
      <c r="S20" s="124"/>
      <c r="T20" s="124">
        <v>176794</v>
      </c>
      <c r="U20" s="124"/>
      <c r="V20" s="124">
        <v>175631</v>
      </c>
      <c r="W20" s="22"/>
      <c r="X20" s="4"/>
    </row>
    <row r="21" spans="1:24" ht="12.75" customHeight="1">
      <c r="A21" s="4"/>
      <c r="B21" s="8"/>
      <c r="C21" s="1690" t="s">
        <v>725</v>
      </c>
      <c r="D21" s="1690"/>
      <c r="E21" s="1690"/>
      <c r="F21" s="1690"/>
      <c r="G21" s="1690"/>
      <c r="H21" s="1690"/>
      <c r="I21" s="1690"/>
      <c r="J21" s="1690"/>
      <c r="K21" s="1690"/>
      <c r="L21" s="1690"/>
      <c r="M21" s="1690"/>
      <c r="N21" s="1690"/>
      <c r="O21" s="1690"/>
      <c r="P21" s="1690"/>
      <c r="Q21" s="1690"/>
      <c r="R21" s="1690"/>
      <c r="S21" s="1690"/>
      <c r="T21" s="1690"/>
      <c r="U21" s="1690"/>
      <c r="V21" s="1690"/>
      <c r="W21" s="22"/>
      <c r="X21" s="277"/>
    </row>
    <row r="22" spans="1:24" ht="2.25" customHeight="1" thickBot="1">
      <c r="A22" s="4"/>
      <c r="B22" s="8"/>
      <c r="C22" s="278"/>
      <c r="D22" s="278"/>
      <c r="E22" s="278"/>
      <c r="F22" s="278"/>
      <c r="G22" s="278"/>
      <c r="H22" s="278"/>
      <c r="I22" s="278"/>
      <c r="J22" s="278"/>
      <c r="K22" s="278"/>
      <c r="L22" s="278"/>
      <c r="M22" s="278"/>
      <c r="N22" s="278"/>
      <c r="O22" s="278"/>
      <c r="P22" s="278"/>
      <c r="Q22" s="278"/>
      <c r="R22" s="278"/>
      <c r="S22" s="278"/>
      <c r="T22" s="278"/>
      <c r="U22" s="278"/>
      <c r="V22" s="278"/>
      <c r="W22" s="22"/>
      <c r="X22" s="277"/>
    </row>
    <row r="23" spans="1:24" ht="13.5" customHeight="1" thickBot="1">
      <c r="A23" s="4"/>
      <c r="B23" s="8"/>
      <c r="C23" s="915" t="s">
        <v>575</v>
      </c>
      <c r="D23" s="916"/>
      <c r="E23" s="916"/>
      <c r="F23" s="930"/>
      <c r="G23" s="930"/>
      <c r="H23" s="930"/>
      <c r="I23" s="930"/>
      <c r="J23" s="930"/>
      <c r="K23" s="930"/>
      <c r="L23" s="930"/>
      <c r="M23" s="930"/>
      <c r="N23" s="930"/>
      <c r="O23" s="930"/>
      <c r="P23" s="930"/>
      <c r="Q23" s="930"/>
      <c r="R23" s="930"/>
      <c r="S23" s="930"/>
      <c r="T23" s="930"/>
      <c r="U23" s="930"/>
      <c r="V23" s="926"/>
      <c r="W23" s="22"/>
      <c r="X23" s="4"/>
    </row>
    <row r="24" spans="1:24" ht="9.75" customHeight="1">
      <c r="A24" s="4"/>
      <c r="B24" s="8"/>
      <c r="C24" s="279" t="s">
        <v>106</v>
      </c>
      <c r="D24" s="18"/>
      <c r="E24" s="18"/>
      <c r="F24" s="166"/>
      <c r="G24" s="166"/>
      <c r="H24" s="166"/>
      <c r="I24" s="166"/>
      <c r="J24" s="166"/>
      <c r="K24" s="166"/>
      <c r="L24" s="166"/>
      <c r="M24" s="166"/>
      <c r="N24" s="166"/>
      <c r="O24" s="166"/>
      <c r="P24" s="166"/>
      <c r="Q24" s="166"/>
      <c r="R24" s="166"/>
      <c r="S24" s="166"/>
      <c r="T24" s="166"/>
      <c r="U24" s="166"/>
      <c r="V24" s="166"/>
      <c r="W24" s="22"/>
      <c r="X24" s="4"/>
    </row>
    <row r="25" spans="1:24" ht="15" customHeight="1">
      <c r="A25" s="4"/>
      <c r="B25" s="8"/>
      <c r="C25" s="1687" t="s">
        <v>261</v>
      </c>
      <c r="D25" s="1687"/>
      <c r="E25" s="103"/>
      <c r="F25" s="120"/>
      <c r="G25" s="120"/>
      <c r="H25" s="120"/>
      <c r="I25" s="120"/>
      <c r="J25" s="120"/>
      <c r="K25" s="120"/>
      <c r="L25" s="120"/>
      <c r="M25" s="120"/>
      <c r="N25" s="120"/>
      <c r="O25" s="120"/>
      <c r="P25" s="120"/>
      <c r="Q25" s="120"/>
      <c r="R25" s="120"/>
      <c r="S25" s="120"/>
      <c r="T25" s="120"/>
      <c r="U25" s="120"/>
      <c r="V25" s="120"/>
      <c r="W25" s="22"/>
      <c r="X25" s="4"/>
    </row>
    <row r="26" spans="1:24" s="12" customFormat="1" ht="15" customHeight="1">
      <c r="A26" s="11"/>
      <c r="B26" s="21"/>
      <c r="C26" s="280" t="s">
        <v>262</v>
      </c>
      <c r="D26" s="651"/>
      <c r="E26" s="651"/>
      <c r="F26" s="281">
        <v>1175514</v>
      </c>
      <c r="G26" s="281"/>
      <c r="H26" s="281">
        <v>1180701</v>
      </c>
      <c r="I26" s="281"/>
      <c r="J26" s="281">
        <v>1187829</v>
      </c>
      <c r="K26" s="281"/>
      <c r="L26" s="281">
        <v>1185089</v>
      </c>
      <c r="M26" s="281"/>
      <c r="N26" s="281">
        <v>1189901</v>
      </c>
      <c r="O26" s="281"/>
      <c r="P26" s="281">
        <v>1195496</v>
      </c>
      <c r="Q26" s="281"/>
      <c r="R26" s="281">
        <v>1201035</v>
      </c>
      <c r="S26" s="281"/>
      <c r="T26" s="281">
        <v>1203188</v>
      </c>
      <c r="U26" s="281"/>
      <c r="V26" s="281">
        <v>1105299</v>
      </c>
      <c r="W26" s="22"/>
      <c r="X26" s="11"/>
    </row>
    <row r="27" spans="1:24" ht="15" customHeight="1">
      <c r="A27" s="4"/>
      <c r="B27" s="8"/>
      <c r="C27" s="1691" t="s">
        <v>263</v>
      </c>
      <c r="D27" s="1691"/>
      <c r="E27" s="18"/>
      <c r="F27" s="274">
        <v>71221</v>
      </c>
      <c r="G27" s="281"/>
      <c r="H27" s="274">
        <v>71983</v>
      </c>
      <c r="I27" s="281"/>
      <c r="J27" s="274">
        <v>72819</v>
      </c>
      <c r="K27" s="281"/>
      <c r="L27" s="274">
        <v>73615</v>
      </c>
      <c r="M27" s="281"/>
      <c r="N27" s="274">
        <v>74158</v>
      </c>
      <c r="O27" s="281"/>
      <c r="P27" s="274">
        <v>74624</v>
      </c>
      <c r="Q27" s="281"/>
      <c r="R27" s="274">
        <v>74858</v>
      </c>
      <c r="S27" s="281"/>
      <c r="T27" s="274">
        <v>74806</v>
      </c>
      <c r="U27" s="281"/>
      <c r="V27" s="274">
        <v>74753</v>
      </c>
      <c r="W27" s="104"/>
      <c r="X27" s="4"/>
    </row>
    <row r="28" spans="1:24" ht="15" customHeight="1">
      <c r="A28" s="4"/>
      <c r="B28" s="8"/>
      <c r="C28" s="1691" t="s">
        <v>264</v>
      </c>
      <c r="D28" s="1691"/>
      <c r="E28" s="18"/>
      <c r="F28" s="274">
        <v>4046</v>
      </c>
      <c r="G28" s="281"/>
      <c r="H28" s="274">
        <v>3933</v>
      </c>
      <c r="I28" s="281"/>
      <c r="J28" s="274">
        <v>5772</v>
      </c>
      <c r="K28" s="281"/>
      <c r="L28" s="274">
        <v>6076</v>
      </c>
      <c r="M28" s="281"/>
      <c r="N28" s="274">
        <v>6737</v>
      </c>
      <c r="O28" s="281"/>
      <c r="P28" s="274">
        <v>6868</v>
      </c>
      <c r="Q28" s="281"/>
      <c r="R28" s="274">
        <v>6085</v>
      </c>
      <c r="S28" s="281"/>
      <c r="T28" s="274">
        <v>2601</v>
      </c>
      <c r="U28" s="281"/>
      <c r="V28" s="274">
        <v>1816</v>
      </c>
      <c r="W28" s="22"/>
      <c r="X28" s="115"/>
    </row>
    <row r="29" spans="1:24" ht="15" customHeight="1">
      <c r="A29" s="4"/>
      <c r="B29" s="8"/>
      <c r="C29" s="1691" t="s">
        <v>265</v>
      </c>
      <c r="D29" s="1691"/>
      <c r="E29" s="18"/>
      <c r="F29" s="281">
        <v>12622</v>
      </c>
      <c r="G29" s="281"/>
      <c r="H29" s="281">
        <v>12642</v>
      </c>
      <c r="I29" s="281"/>
      <c r="J29" s="281">
        <v>12659</v>
      </c>
      <c r="K29" s="281"/>
      <c r="L29" s="281">
        <v>12674</v>
      </c>
      <c r="M29" s="281"/>
      <c r="N29" s="281">
        <v>12691</v>
      </c>
      <c r="O29" s="281"/>
      <c r="P29" s="281">
        <v>12725</v>
      </c>
      <c r="Q29" s="281"/>
      <c r="R29" s="281">
        <v>12762</v>
      </c>
      <c r="S29" s="281"/>
      <c r="T29" s="281">
        <v>12772</v>
      </c>
      <c r="U29" s="281"/>
      <c r="V29" s="281">
        <v>12804</v>
      </c>
      <c r="W29" s="22"/>
      <c r="X29" s="4"/>
    </row>
    <row r="30" spans="1:24" ht="15" customHeight="1">
      <c r="A30" s="4"/>
      <c r="B30" s="8"/>
      <c r="C30" s="1691" t="s">
        <v>266</v>
      </c>
      <c r="D30" s="1691"/>
      <c r="E30" s="18"/>
      <c r="F30" s="274">
        <v>12361</v>
      </c>
      <c r="G30" s="281"/>
      <c r="H30" s="274">
        <v>12371</v>
      </c>
      <c r="I30" s="281"/>
      <c r="J30" s="274">
        <v>12384</v>
      </c>
      <c r="K30" s="281"/>
      <c r="L30" s="274">
        <v>12403</v>
      </c>
      <c r="M30" s="281"/>
      <c r="N30" s="274">
        <v>12413</v>
      </c>
      <c r="O30" s="281"/>
      <c r="P30" s="274">
        <v>12406</v>
      </c>
      <c r="Q30" s="281"/>
      <c r="R30" s="274">
        <v>12384</v>
      </c>
      <c r="S30" s="281"/>
      <c r="T30" s="274">
        <v>12328</v>
      </c>
      <c r="U30" s="281"/>
      <c r="V30" s="274">
        <v>12302</v>
      </c>
      <c r="W30" s="22"/>
      <c r="X30" s="4"/>
    </row>
    <row r="31" spans="1:24" s="653" customFormat="1" ht="14.25" customHeight="1">
      <c r="A31" s="652"/>
      <c r="B31" s="931"/>
      <c r="C31" s="1670" t="s">
        <v>726</v>
      </c>
      <c r="D31" s="1670"/>
      <c r="E31" s="1670"/>
      <c r="F31" s="1670"/>
      <c r="G31" s="1670"/>
      <c r="H31" s="1670"/>
      <c r="I31" s="1670"/>
      <c r="J31" s="1670"/>
      <c r="K31" s="1670"/>
      <c r="L31" s="1670"/>
      <c r="M31" s="1670"/>
      <c r="N31" s="1670"/>
      <c r="O31" s="1670"/>
      <c r="P31" s="1670"/>
      <c r="Q31" s="1670"/>
      <c r="R31" s="1670"/>
      <c r="S31" s="1670"/>
      <c r="T31" s="1670"/>
      <c r="U31" s="1670"/>
      <c r="V31" s="1670"/>
      <c r="W31" s="932"/>
      <c r="X31" s="933"/>
    </row>
    <row r="32" spans="1:24" ht="6.75" customHeight="1" thickBot="1">
      <c r="A32" s="4"/>
      <c r="B32" s="8"/>
      <c r="C32" s="934"/>
      <c r="D32" s="934"/>
      <c r="E32" s="934"/>
      <c r="F32" s="935"/>
      <c r="G32" s="935"/>
      <c r="H32" s="935"/>
      <c r="I32" s="935"/>
      <c r="J32" s="935"/>
      <c r="K32" s="935"/>
      <c r="L32" s="935"/>
      <c r="M32" s="935"/>
      <c r="N32" s="935"/>
      <c r="O32" s="935"/>
      <c r="P32" s="935"/>
      <c r="Q32" s="935"/>
      <c r="R32" s="936"/>
      <c r="S32" s="935"/>
      <c r="T32" s="935"/>
      <c r="U32" s="935"/>
      <c r="V32" s="936"/>
      <c r="W32" s="22"/>
      <c r="X32" s="937"/>
    </row>
    <row r="33" spans="1:24" ht="13.5" customHeight="1" thickBot="1">
      <c r="A33" s="4"/>
      <c r="B33" s="8"/>
      <c r="C33" s="915" t="s">
        <v>2</v>
      </c>
      <c r="D33" s="916"/>
      <c r="E33" s="916"/>
      <c r="F33" s="930"/>
      <c r="G33" s="930"/>
      <c r="H33" s="930"/>
      <c r="I33" s="930"/>
      <c r="J33" s="930"/>
      <c r="K33" s="930"/>
      <c r="L33" s="930"/>
      <c r="M33" s="930"/>
      <c r="N33" s="930"/>
      <c r="O33" s="930"/>
      <c r="P33" s="930"/>
      <c r="Q33" s="930"/>
      <c r="R33" s="930"/>
      <c r="S33" s="930"/>
      <c r="T33" s="930"/>
      <c r="U33" s="930"/>
      <c r="V33" s="926"/>
      <c r="W33" s="22"/>
      <c r="X33" s="4"/>
    </row>
    <row r="34" spans="1:24" ht="9.75" customHeight="1">
      <c r="A34" s="4"/>
      <c r="B34" s="8"/>
      <c r="C34" s="279" t="s">
        <v>106</v>
      </c>
      <c r="D34" s="18"/>
      <c r="E34" s="1279"/>
      <c r="F34" s="649"/>
      <c r="G34" s="649"/>
      <c r="H34" s="649"/>
      <c r="I34" s="649"/>
      <c r="J34" s="649"/>
      <c r="K34" s="938"/>
      <c r="L34" s="649"/>
      <c r="M34" s="649"/>
      <c r="N34" s="649"/>
      <c r="O34" s="649"/>
      <c r="P34" s="649"/>
      <c r="Q34" s="649"/>
      <c r="R34" s="649"/>
      <c r="S34" s="649"/>
      <c r="T34" s="649"/>
      <c r="U34" s="649"/>
      <c r="V34" s="649"/>
      <c r="W34" s="22"/>
      <c r="X34" s="4"/>
    </row>
    <row r="35" spans="1:24" ht="15" customHeight="1">
      <c r="A35" s="4"/>
      <c r="B35" s="8"/>
      <c r="C35" s="1687" t="s">
        <v>267</v>
      </c>
      <c r="D35" s="1687"/>
      <c r="E35" s="646"/>
      <c r="F35" s="939">
        <v>29866</v>
      </c>
      <c r="G35" s="939"/>
      <c r="H35" s="939">
        <v>27058</v>
      </c>
      <c r="I35" s="939"/>
      <c r="J35" s="939">
        <v>27008</v>
      </c>
      <c r="K35" s="939"/>
      <c r="L35" s="939">
        <v>20421</v>
      </c>
      <c r="M35" s="939"/>
      <c r="N35" s="939">
        <v>19964</v>
      </c>
      <c r="O35" s="939"/>
      <c r="P35" s="939">
        <v>19588</v>
      </c>
      <c r="Q35" s="939"/>
      <c r="R35" s="939">
        <v>21901</v>
      </c>
      <c r="S35" s="939"/>
      <c r="T35" s="939">
        <v>19704</v>
      </c>
      <c r="U35" s="939">
        <v>0</v>
      </c>
      <c r="V35" s="939">
        <v>26584</v>
      </c>
      <c r="W35" s="22"/>
      <c r="X35" s="4"/>
    </row>
    <row r="36" spans="1:24" ht="16.5" customHeight="1">
      <c r="A36" s="4"/>
      <c r="B36" s="8"/>
      <c r="C36" s="1692" t="s">
        <v>268</v>
      </c>
      <c r="D36" s="1692"/>
      <c r="E36" s="646"/>
      <c r="F36" s="940">
        <v>25751</v>
      </c>
      <c r="G36" s="940"/>
      <c r="H36" s="940">
        <v>22732</v>
      </c>
      <c r="I36" s="940"/>
      <c r="J36" s="940">
        <v>23287</v>
      </c>
      <c r="K36" s="940"/>
      <c r="L36" s="940">
        <v>17716</v>
      </c>
      <c r="M36" s="940"/>
      <c r="N36" s="940">
        <v>16900</v>
      </c>
      <c r="O36" s="940"/>
      <c r="P36" s="940">
        <v>17205</v>
      </c>
      <c r="Q36" s="940"/>
      <c r="R36" s="940">
        <v>19495</v>
      </c>
      <c r="S36" s="940"/>
      <c r="T36" s="940">
        <v>17827</v>
      </c>
      <c r="U36" s="940"/>
      <c r="V36" s="940">
        <v>25032</v>
      </c>
      <c r="W36" s="22"/>
      <c r="X36" s="4"/>
    </row>
    <row r="37" spans="1:24" ht="24" customHeight="1">
      <c r="A37" s="4"/>
      <c r="B37" s="8"/>
      <c r="C37" s="1692" t="s">
        <v>269</v>
      </c>
      <c r="D37" s="1692"/>
      <c r="E37" s="646"/>
      <c r="F37" s="940">
        <v>4115</v>
      </c>
      <c r="G37" s="940"/>
      <c r="H37" s="940">
        <v>4326</v>
      </c>
      <c r="I37" s="940"/>
      <c r="J37" s="940">
        <v>3721</v>
      </c>
      <c r="K37" s="940"/>
      <c r="L37" s="940">
        <v>2705</v>
      </c>
      <c r="M37" s="940"/>
      <c r="N37" s="940">
        <v>3064</v>
      </c>
      <c r="O37" s="940"/>
      <c r="P37" s="940">
        <v>2383</v>
      </c>
      <c r="Q37" s="940"/>
      <c r="R37" s="940">
        <v>2406</v>
      </c>
      <c r="S37" s="940"/>
      <c r="T37" s="940">
        <v>1877</v>
      </c>
      <c r="U37" s="940"/>
      <c r="V37" s="940">
        <v>1552</v>
      </c>
      <c r="W37" s="22"/>
      <c r="X37" s="4"/>
    </row>
    <row r="38" spans="1:24" ht="9.75" customHeight="1">
      <c r="A38" s="4"/>
      <c r="B38" s="8"/>
      <c r="C38" s="1688" t="s">
        <v>727</v>
      </c>
      <c r="D38" s="1688"/>
      <c r="E38" s="1688"/>
      <c r="F38" s="1688"/>
      <c r="G38" s="1688"/>
      <c r="H38" s="1688"/>
      <c r="I38" s="1688"/>
      <c r="J38" s="1688"/>
      <c r="K38" s="1688"/>
      <c r="L38" s="1688"/>
      <c r="M38" s="1688"/>
      <c r="N38" s="1688"/>
      <c r="O38" s="1688"/>
      <c r="P38" s="1688"/>
      <c r="Q38" s="1688"/>
      <c r="R38" s="1688"/>
      <c r="S38" s="1688"/>
      <c r="T38" s="1688"/>
      <c r="U38" s="1688"/>
      <c r="V38" s="1688"/>
      <c r="W38" s="22"/>
      <c r="X38" s="4"/>
    </row>
    <row r="39" spans="1:24" s="943" customFormat="1" ht="15" customHeight="1">
      <c r="A39" s="913"/>
      <c r="B39" s="941"/>
      <c r="C39" s="1687" t="s">
        <v>576</v>
      </c>
      <c r="D39" s="1687"/>
      <c r="E39" s="942"/>
      <c r="F39" s="939">
        <v>334184</v>
      </c>
      <c r="G39" s="939"/>
      <c r="H39" s="939">
        <v>351959</v>
      </c>
      <c r="I39" s="939"/>
      <c r="J39" s="939">
        <v>360714</v>
      </c>
      <c r="K39" s="939"/>
      <c r="L39" s="939">
        <v>363573</v>
      </c>
      <c r="M39" s="939"/>
      <c r="N39" s="939">
        <v>375240</v>
      </c>
      <c r="O39" s="939"/>
      <c r="P39" s="939">
        <v>356549</v>
      </c>
      <c r="Q39" s="939"/>
      <c r="R39" s="939">
        <v>361894</v>
      </c>
      <c r="S39" s="939"/>
      <c r="T39" s="939">
        <v>370157</v>
      </c>
      <c r="U39" s="939">
        <v>0</v>
      </c>
      <c r="V39" s="939">
        <v>376065</v>
      </c>
      <c r="W39" s="654"/>
      <c r="X39" s="913"/>
    </row>
    <row r="40" spans="1:24" s="12" customFormat="1" ht="17.25" customHeight="1">
      <c r="A40" s="11"/>
      <c r="B40" s="21"/>
      <c r="C40" s="1692" t="s">
        <v>268</v>
      </c>
      <c r="D40" s="1692"/>
      <c r="E40" s="944"/>
      <c r="F40" s="940">
        <v>276434</v>
      </c>
      <c r="G40" s="940"/>
      <c r="H40" s="940">
        <v>289219</v>
      </c>
      <c r="I40" s="940"/>
      <c r="J40" s="940">
        <v>294987</v>
      </c>
      <c r="K40" s="940"/>
      <c r="L40" s="940">
        <v>297996</v>
      </c>
      <c r="M40" s="940"/>
      <c r="N40" s="940">
        <v>306547</v>
      </c>
      <c r="O40" s="940"/>
      <c r="P40" s="940">
        <v>292034</v>
      </c>
      <c r="Q40" s="940"/>
      <c r="R40" s="940">
        <v>296441</v>
      </c>
      <c r="S40" s="940"/>
      <c r="T40" s="940">
        <v>304068</v>
      </c>
      <c r="U40" s="940"/>
      <c r="V40" s="940">
        <v>310736</v>
      </c>
      <c r="W40" s="945"/>
      <c r="X40" s="11"/>
    </row>
    <row r="41" spans="1:24" s="12" customFormat="1" ht="19.5" customHeight="1">
      <c r="A41" s="11"/>
      <c r="B41" s="21"/>
      <c r="C41" s="1692" t="s">
        <v>269</v>
      </c>
      <c r="D41" s="1692"/>
      <c r="E41" s="944"/>
      <c r="F41" s="940">
        <v>28378</v>
      </c>
      <c r="G41" s="940"/>
      <c r="H41" s="940">
        <v>31582</v>
      </c>
      <c r="I41" s="940"/>
      <c r="J41" s="940">
        <v>33075</v>
      </c>
      <c r="K41" s="940"/>
      <c r="L41" s="940">
        <v>32640</v>
      </c>
      <c r="M41" s="940"/>
      <c r="N41" s="940">
        <v>32841</v>
      </c>
      <c r="O41" s="940"/>
      <c r="P41" s="940">
        <v>29445</v>
      </c>
      <c r="Q41" s="940"/>
      <c r="R41" s="940">
        <v>29395</v>
      </c>
      <c r="S41" s="940"/>
      <c r="T41" s="940">
        <v>29498</v>
      </c>
      <c r="U41" s="940"/>
      <c r="V41" s="940">
        <v>28764</v>
      </c>
      <c r="W41" s="945"/>
      <c r="X41" s="11"/>
    </row>
    <row r="42" spans="1:24" s="12" customFormat="1" ht="21.75" customHeight="1">
      <c r="A42" s="11"/>
      <c r="B42" s="21"/>
      <c r="C42" s="1692" t="s">
        <v>271</v>
      </c>
      <c r="D42" s="1692"/>
      <c r="E42" s="944"/>
      <c r="F42" s="940">
        <v>29345</v>
      </c>
      <c r="G42" s="940"/>
      <c r="H42" s="940">
        <v>31133</v>
      </c>
      <c r="I42" s="940"/>
      <c r="J42" s="940">
        <v>32623</v>
      </c>
      <c r="K42" s="940"/>
      <c r="L42" s="940">
        <v>32901</v>
      </c>
      <c r="M42" s="940"/>
      <c r="N42" s="940">
        <v>35814</v>
      </c>
      <c r="O42" s="940"/>
      <c r="P42" s="940">
        <v>35034</v>
      </c>
      <c r="Q42" s="940"/>
      <c r="R42" s="940">
        <v>36022</v>
      </c>
      <c r="S42" s="940"/>
      <c r="T42" s="940">
        <v>36554</v>
      </c>
      <c r="U42" s="940"/>
      <c r="V42" s="940">
        <v>36528</v>
      </c>
      <c r="W42" s="945"/>
      <c r="X42" s="11"/>
    </row>
    <row r="43" spans="1:24" s="12" customFormat="1" ht="23.25" customHeight="1">
      <c r="A43" s="11"/>
      <c r="B43" s="21"/>
      <c r="C43" s="1692" t="s">
        <v>272</v>
      </c>
      <c r="D43" s="1692"/>
      <c r="E43" s="944"/>
      <c r="F43" s="940">
        <v>27</v>
      </c>
      <c r="G43" s="940"/>
      <c r="H43" s="940">
        <v>25</v>
      </c>
      <c r="I43" s="940"/>
      <c r="J43" s="940">
        <v>29</v>
      </c>
      <c r="K43" s="940"/>
      <c r="L43" s="940">
        <v>36</v>
      </c>
      <c r="M43" s="940"/>
      <c r="N43" s="940">
        <v>38</v>
      </c>
      <c r="O43" s="940"/>
      <c r="P43" s="940">
        <v>36</v>
      </c>
      <c r="Q43" s="940"/>
      <c r="R43" s="940">
        <v>36</v>
      </c>
      <c r="S43" s="940"/>
      <c r="T43" s="940">
        <v>37</v>
      </c>
      <c r="U43" s="940"/>
      <c r="V43" s="940">
        <v>37</v>
      </c>
      <c r="W43" s="945"/>
      <c r="X43" s="11"/>
    </row>
    <row r="44" spans="1:24" ht="15" customHeight="1">
      <c r="A44" s="4"/>
      <c r="B44" s="8"/>
      <c r="C44" s="1687" t="s">
        <v>273</v>
      </c>
      <c r="D44" s="1687"/>
      <c r="E44" s="646"/>
      <c r="F44" s="939">
        <v>18184</v>
      </c>
      <c r="G44" s="939">
        <v>17650</v>
      </c>
      <c r="H44" s="939">
        <v>19866</v>
      </c>
      <c r="I44" s="939">
        <v>17652</v>
      </c>
      <c r="J44" s="939">
        <v>20986</v>
      </c>
      <c r="K44" s="939">
        <v>17654</v>
      </c>
      <c r="L44" s="939">
        <v>20890</v>
      </c>
      <c r="M44" s="939">
        <v>17656</v>
      </c>
      <c r="N44" s="939">
        <v>21810</v>
      </c>
      <c r="O44" s="939">
        <v>17658</v>
      </c>
      <c r="P44" s="939">
        <v>20046</v>
      </c>
      <c r="Q44" s="939">
        <v>17660</v>
      </c>
      <c r="R44" s="939">
        <v>20019</v>
      </c>
      <c r="S44" s="939">
        <v>0</v>
      </c>
      <c r="T44" s="939">
        <v>19576</v>
      </c>
      <c r="U44" s="939">
        <v>0</v>
      </c>
      <c r="V44" s="939">
        <v>19295</v>
      </c>
      <c r="W44" s="22"/>
      <c r="X44" s="4"/>
    </row>
    <row r="45" spans="1:24" ht="13.5" customHeight="1">
      <c r="A45" s="4"/>
      <c r="B45" s="8"/>
      <c r="C45" s="1693" t="s">
        <v>274</v>
      </c>
      <c r="D45" s="1692"/>
      <c r="E45" s="646"/>
      <c r="F45" s="917">
        <v>5898</v>
      </c>
      <c r="G45" s="917"/>
      <c r="H45" s="917">
        <v>6319</v>
      </c>
      <c r="I45" s="917"/>
      <c r="J45" s="917">
        <v>6639</v>
      </c>
      <c r="K45" s="917"/>
      <c r="L45" s="917">
        <v>6566</v>
      </c>
      <c r="M45" s="917"/>
      <c r="N45" s="917">
        <v>6878</v>
      </c>
      <c r="O45" s="917"/>
      <c r="P45" s="917">
        <v>6377</v>
      </c>
      <c r="Q45" s="917"/>
      <c r="R45" s="917">
        <v>6299</v>
      </c>
      <c r="S45" s="917"/>
      <c r="T45" s="917">
        <v>6226</v>
      </c>
      <c r="U45" s="917"/>
      <c r="V45" s="917">
        <v>6054</v>
      </c>
      <c r="W45" s="22"/>
      <c r="X45" s="4"/>
    </row>
    <row r="46" spans="1:24" ht="13.5" customHeight="1">
      <c r="A46" s="4"/>
      <c r="B46" s="8"/>
      <c r="C46" s="1693" t="s">
        <v>275</v>
      </c>
      <c r="D46" s="1692"/>
      <c r="E46" s="646"/>
      <c r="F46" s="917">
        <v>4553</v>
      </c>
      <c r="G46" s="917"/>
      <c r="H46" s="917">
        <v>4818</v>
      </c>
      <c r="I46" s="917"/>
      <c r="J46" s="917">
        <v>5035</v>
      </c>
      <c r="K46" s="917"/>
      <c r="L46" s="917">
        <v>5062</v>
      </c>
      <c r="M46" s="917"/>
      <c r="N46" s="917">
        <v>5527</v>
      </c>
      <c r="O46" s="917"/>
      <c r="P46" s="917">
        <v>5168</v>
      </c>
      <c r="Q46" s="917"/>
      <c r="R46" s="917">
        <v>5316</v>
      </c>
      <c r="S46" s="917"/>
      <c r="T46" s="917">
        <v>5255</v>
      </c>
      <c r="U46" s="917"/>
      <c r="V46" s="917">
        <v>5177</v>
      </c>
      <c r="W46" s="22"/>
      <c r="X46" s="4"/>
    </row>
    <row r="47" spans="1:24" ht="13.5" customHeight="1">
      <c r="A47" s="4"/>
      <c r="B47" s="8"/>
      <c r="C47" s="1693" t="s">
        <v>276</v>
      </c>
      <c r="D47" s="1692"/>
      <c r="E47" s="646"/>
      <c r="F47" s="917">
        <v>4296</v>
      </c>
      <c r="G47" s="917"/>
      <c r="H47" s="917">
        <v>4859</v>
      </c>
      <c r="I47" s="917"/>
      <c r="J47" s="917">
        <v>5159</v>
      </c>
      <c r="K47" s="917"/>
      <c r="L47" s="917">
        <v>5163</v>
      </c>
      <c r="M47" s="917"/>
      <c r="N47" s="917">
        <v>5198</v>
      </c>
      <c r="O47" s="917"/>
      <c r="P47" s="917">
        <v>4699</v>
      </c>
      <c r="Q47" s="917"/>
      <c r="R47" s="917">
        <v>4624</v>
      </c>
      <c r="S47" s="917"/>
      <c r="T47" s="917">
        <v>4376</v>
      </c>
      <c r="U47" s="917"/>
      <c r="V47" s="917">
        <v>4351</v>
      </c>
      <c r="W47" s="22"/>
      <c r="X47" s="4"/>
    </row>
    <row r="48" spans="1:24" ht="13.5" customHeight="1">
      <c r="A48" s="4"/>
      <c r="B48" s="8"/>
      <c r="C48" s="1693" t="s">
        <v>277</v>
      </c>
      <c r="D48" s="1692"/>
      <c r="E48" s="646"/>
      <c r="F48" s="917">
        <v>2397</v>
      </c>
      <c r="G48" s="917"/>
      <c r="H48" s="917">
        <v>2721</v>
      </c>
      <c r="I48" s="917"/>
      <c r="J48" s="917">
        <v>2943</v>
      </c>
      <c r="K48" s="917"/>
      <c r="L48" s="917">
        <v>2883</v>
      </c>
      <c r="M48" s="917"/>
      <c r="N48" s="917">
        <v>2898</v>
      </c>
      <c r="O48" s="917"/>
      <c r="P48" s="917">
        <v>2595</v>
      </c>
      <c r="Q48" s="917"/>
      <c r="R48" s="917">
        <v>2546</v>
      </c>
      <c r="S48" s="917"/>
      <c r="T48" s="917">
        <v>2489</v>
      </c>
      <c r="U48" s="917"/>
      <c r="V48" s="917">
        <v>2485</v>
      </c>
      <c r="W48" s="22"/>
      <c r="X48" s="4"/>
    </row>
    <row r="49" spans="1:24" ht="13.5" customHeight="1">
      <c r="A49" s="4"/>
      <c r="B49" s="8"/>
      <c r="C49" s="1692" t="s">
        <v>248</v>
      </c>
      <c r="D49" s="1692"/>
      <c r="E49" s="917"/>
      <c r="F49" s="917">
        <v>1040</v>
      </c>
      <c r="G49" s="917">
        <v>17650</v>
      </c>
      <c r="H49" s="917">
        <v>1149</v>
      </c>
      <c r="I49" s="917">
        <v>17652</v>
      </c>
      <c r="J49" s="917">
        <v>1210</v>
      </c>
      <c r="K49" s="917">
        <v>17654</v>
      </c>
      <c r="L49" s="917">
        <v>1216</v>
      </c>
      <c r="M49" s="917">
        <v>17656</v>
      </c>
      <c r="N49" s="917">
        <v>1309</v>
      </c>
      <c r="O49" s="917">
        <v>17658</v>
      </c>
      <c r="P49" s="917">
        <v>1207</v>
      </c>
      <c r="Q49" s="917">
        <v>17660</v>
      </c>
      <c r="R49" s="917">
        <v>1234</v>
      </c>
      <c r="S49" s="917">
        <v>0</v>
      </c>
      <c r="T49" s="917">
        <v>1230</v>
      </c>
      <c r="U49" s="917">
        <v>0</v>
      </c>
      <c r="V49" s="917">
        <v>1228</v>
      </c>
      <c r="W49" s="22"/>
      <c r="X49" s="4"/>
    </row>
    <row r="50" spans="1:24" s="943" customFormat="1" ht="15" customHeight="1">
      <c r="A50" s="913"/>
      <c r="B50" s="941"/>
      <c r="C50" s="1278" t="s">
        <v>278</v>
      </c>
      <c r="D50" s="1278"/>
      <c r="E50" s="1278"/>
      <c r="F50" s="939"/>
      <c r="G50" s="939"/>
      <c r="H50" s="939"/>
      <c r="I50" s="939"/>
      <c r="J50" s="939"/>
      <c r="K50" s="939"/>
      <c r="L50" s="939"/>
      <c r="M50" s="939"/>
      <c r="N50" s="939"/>
      <c r="O50" s="939"/>
      <c r="P50" s="939"/>
      <c r="Q50" s="939"/>
      <c r="R50" s="939"/>
      <c r="S50" s="939"/>
      <c r="T50" s="939"/>
      <c r="U50" s="939"/>
      <c r="V50" s="939"/>
      <c r="W50" s="654"/>
      <c r="X50" s="913"/>
    </row>
    <row r="51" spans="1:24" s="12" customFormat="1" ht="13.5" customHeight="1">
      <c r="A51" s="11"/>
      <c r="B51" s="21"/>
      <c r="C51" s="1692" t="s">
        <v>279</v>
      </c>
      <c r="D51" s="1692"/>
      <c r="E51" s="944"/>
      <c r="F51" s="946">
        <v>503.86</v>
      </c>
      <c r="G51" s="946"/>
      <c r="H51" s="946">
        <v>503.88</v>
      </c>
      <c r="I51" s="946"/>
      <c r="J51" s="946">
        <v>500.59</v>
      </c>
      <c r="K51" s="946"/>
      <c r="L51" s="946">
        <v>501.13</v>
      </c>
      <c r="M51" s="946"/>
      <c r="N51" s="946">
        <v>497.61</v>
      </c>
      <c r="O51" s="946"/>
      <c r="P51" s="946">
        <v>501.85</v>
      </c>
      <c r="Q51" s="946"/>
      <c r="R51" s="946">
        <v>498.66</v>
      </c>
      <c r="S51" s="946"/>
      <c r="T51" s="946">
        <v>501.54</v>
      </c>
      <c r="U51" s="946"/>
      <c r="V51" s="946">
        <v>505.03</v>
      </c>
      <c r="W51" s="945"/>
      <c r="X51" s="11"/>
    </row>
    <row r="52" spans="1:24" s="12" customFormat="1" ht="13.5" customHeight="1">
      <c r="A52" s="11"/>
      <c r="B52" s="21"/>
      <c r="C52" s="1692" t="s">
        <v>280</v>
      </c>
      <c r="D52" s="1692"/>
      <c r="E52" s="944"/>
      <c r="F52" s="946">
        <v>17.38</v>
      </c>
      <c r="G52" s="946"/>
      <c r="H52" s="946">
        <v>17.309999999999999</v>
      </c>
      <c r="I52" s="946"/>
      <c r="J52" s="946">
        <v>17.239999999999998</v>
      </c>
      <c r="K52" s="946"/>
      <c r="L52" s="946">
        <v>17.21</v>
      </c>
      <c r="M52" s="946"/>
      <c r="N52" s="946">
        <v>17.239999999999998</v>
      </c>
      <c r="O52" s="946"/>
      <c r="P52" s="946">
        <v>17.21</v>
      </c>
      <c r="Q52" s="946"/>
      <c r="R52" s="946">
        <v>17.190000000000001</v>
      </c>
      <c r="S52" s="946"/>
      <c r="T52" s="946">
        <v>17.23</v>
      </c>
      <c r="U52" s="946"/>
      <c r="V52" s="946">
        <v>17.399999999999999</v>
      </c>
      <c r="W52" s="945"/>
      <c r="X52" s="11"/>
    </row>
    <row r="53" spans="1:24" ht="9.75" customHeight="1">
      <c r="A53" s="4"/>
      <c r="B53" s="8"/>
      <c r="C53" s="1694" t="s">
        <v>728</v>
      </c>
      <c r="D53" s="1694"/>
      <c r="E53" s="1694"/>
      <c r="F53" s="1694"/>
      <c r="G53" s="1694"/>
      <c r="H53" s="1694"/>
      <c r="I53" s="1694"/>
      <c r="J53" s="1694"/>
      <c r="K53" s="1694"/>
      <c r="L53" s="1694"/>
      <c r="M53" s="1694"/>
      <c r="N53" s="1694"/>
      <c r="O53" s="1694"/>
      <c r="P53" s="1694"/>
      <c r="Q53" s="1694"/>
      <c r="R53" s="1694"/>
      <c r="S53" s="1694"/>
      <c r="T53" s="1694"/>
      <c r="U53" s="1694"/>
      <c r="V53" s="1694"/>
      <c r="W53" s="22"/>
      <c r="X53" s="4"/>
    </row>
    <row r="54" spans="1:24" ht="6.75" customHeight="1" thickBot="1">
      <c r="A54" s="4"/>
      <c r="B54" s="8"/>
      <c r="C54" s="282"/>
      <c r="D54" s="282"/>
      <c r="E54" s="282"/>
      <c r="F54" s="282"/>
      <c r="G54" s="282"/>
      <c r="H54" s="282"/>
      <c r="I54" s="282"/>
      <c r="J54" s="282"/>
      <c r="K54" s="282"/>
      <c r="L54" s="282"/>
      <c r="M54" s="282"/>
      <c r="N54" s="282"/>
      <c r="O54" s="282"/>
      <c r="P54" s="282"/>
      <c r="Q54" s="282"/>
      <c r="R54" s="282"/>
      <c r="S54" s="282"/>
      <c r="T54" s="282"/>
      <c r="U54" s="282"/>
      <c r="V54" s="282"/>
      <c r="W54" s="22"/>
      <c r="X54" s="4"/>
    </row>
    <row r="55" spans="1:24" ht="13.5" customHeight="1" thickBot="1">
      <c r="A55" s="4"/>
      <c r="B55" s="8"/>
      <c r="C55" s="915" t="s">
        <v>25</v>
      </c>
      <c r="D55" s="915"/>
      <c r="E55" s="915"/>
      <c r="F55" s="915"/>
      <c r="G55" s="915"/>
      <c r="H55" s="915"/>
      <c r="I55" s="915"/>
      <c r="J55" s="915"/>
      <c r="K55" s="915"/>
      <c r="L55" s="915"/>
      <c r="M55" s="915"/>
      <c r="N55" s="915"/>
      <c r="O55" s="915"/>
      <c r="P55" s="915"/>
      <c r="Q55" s="915"/>
      <c r="R55" s="915"/>
      <c r="S55" s="915"/>
      <c r="T55" s="915"/>
      <c r="U55" s="915"/>
      <c r="V55" s="926"/>
      <c r="W55" s="22"/>
      <c r="X55" s="4"/>
    </row>
    <row r="56" spans="1:24" ht="9.75" customHeight="1">
      <c r="A56" s="4"/>
      <c r="B56" s="8"/>
      <c r="C56" s="283" t="s">
        <v>106</v>
      </c>
      <c r="D56" s="269"/>
      <c r="E56" s="646"/>
      <c r="F56" s="947"/>
      <c r="G56" s="947"/>
      <c r="H56" s="947"/>
      <c r="I56" s="947"/>
      <c r="J56" s="947"/>
      <c r="K56" s="947"/>
      <c r="L56" s="947"/>
      <c r="M56" s="948"/>
      <c r="N56" s="947"/>
      <c r="O56" s="947"/>
      <c r="P56" s="947"/>
      <c r="Q56" s="947"/>
      <c r="R56" s="947"/>
      <c r="S56" s="947"/>
      <c r="T56" s="947"/>
      <c r="U56" s="947"/>
      <c r="V56" s="947"/>
      <c r="W56" s="22"/>
      <c r="X56" s="4"/>
    </row>
    <row r="57" spans="1:24" ht="13.5" customHeight="1">
      <c r="A57" s="4"/>
      <c r="B57" s="8"/>
      <c r="C57" s="1687" t="s">
        <v>270</v>
      </c>
      <c r="D57" s="1687"/>
      <c r="E57" s="646"/>
      <c r="F57" s="939">
        <v>93741</v>
      </c>
      <c r="G57" s="939">
        <v>0</v>
      </c>
      <c r="H57" s="939">
        <v>118041</v>
      </c>
      <c r="I57" s="939">
        <v>0</v>
      </c>
      <c r="J57" s="939">
        <v>106229</v>
      </c>
      <c r="K57" s="939">
        <v>0</v>
      </c>
      <c r="L57" s="939">
        <v>92758</v>
      </c>
      <c r="M57" s="939">
        <v>0</v>
      </c>
      <c r="N57" s="939">
        <v>87091</v>
      </c>
      <c r="O57" s="939">
        <v>0</v>
      </c>
      <c r="P57" s="939">
        <v>102869</v>
      </c>
      <c r="Q57" s="939">
        <v>0</v>
      </c>
      <c r="R57" s="939">
        <v>91137</v>
      </c>
      <c r="S57" s="939">
        <v>0</v>
      </c>
      <c r="T57" s="939">
        <v>95336</v>
      </c>
      <c r="U57" s="939">
        <v>0</v>
      </c>
      <c r="V57" s="939">
        <v>77182</v>
      </c>
      <c r="W57" s="22"/>
      <c r="X57" s="4"/>
    </row>
    <row r="58" spans="1:24" ht="13.5" customHeight="1">
      <c r="A58" s="4"/>
      <c r="B58" s="8"/>
      <c r="C58" s="1687" t="s">
        <v>281</v>
      </c>
      <c r="D58" s="1687"/>
      <c r="E58" s="646"/>
      <c r="F58" s="939">
        <v>95902</v>
      </c>
      <c r="G58" s="939">
        <v>0</v>
      </c>
      <c r="H58" s="939">
        <v>121629</v>
      </c>
      <c r="I58" s="939">
        <v>0</v>
      </c>
      <c r="J58" s="939">
        <v>108632</v>
      </c>
      <c r="K58" s="939">
        <v>0</v>
      </c>
      <c r="L58" s="939">
        <v>94797</v>
      </c>
      <c r="M58" s="939">
        <v>0</v>
      </c>
      <c r="N58" s="939">
        <v>88942</v>
      </c>
      <c r="O58" s="939">
        <v>0</v>
      </c>
      <c r="P58" s="939">
        <v>105864</v>
      </c>
      <c r="Q58" s="939">
        <v>0</v>
      </c>
      <c r="R58" s="939">
        <v>93219</v>
      </c>
      <c r="S58" s="939">
        <v>0</v>
      </c>
      <c r="T58" s="939">
        <v>97853</v>
      </c>
      <c r="U58" s="939">
        <v>0</v>
      </c>
      <c r="V58" s="939">
        <v>78625</v>
      </c>
      <c r="W58" s="22"/>
      <c r="X58" s="4"/>
    </row>
    <row r="59" spans="1:24" s="943" customFormat="1" ht="12" customHeight="1">
      <c r="A59" s="913"/>
      <c r="B59" s="941"/>
      <c r="C59" s="1688" t="s">
        <v>729</v>
      </c>
      <c r="D59" s="1688"/>
      <c r="E59" s="1688"/>
      <c r="F59" s="1688"/>
      <c r="G59" s="1688"/>
      <c r="H59" s="1688"/>
      <c r="I59" s="1688"/>
      <c r="J59" s="1688"/>
      <c r="K59" s="1688"/>
      <c r="L59" s="1688"/>
      <c r="M59" s="1688"/>
      <c r="N59" s="1688"/>
      <c r="O59" s="1688"/>
      <c r="P59" s="1688"/>
      <c r="Q59" s="1688"/>
      <c r="R59" s="1688"/>
      <c r="S59" s="1688"/>
      <c r="T59" s="1688"/>
      <c r="U59" s="1688"/>
      <c r="V59" s="1688"/>
      <c r="W59" s="22"/>
      <c r="X59" s="913"/>
    </row>
    <row r="60" spans="1:24" ht="13.5" customHeight="1">
      <c r="A60" s="4"/>
      <c r="B60" s="8"/>
      <c r="C60" s="890" t="s">
        <v>254</v>
      </c>
      <c r="D60" s="284"/>
      <c r="E60" s="284"/>
      <c r="F60" s="284"/>
      <c r="G60" s="284"/>
      <c r="H60" s="284"/>
      <c r="I60" s="284"/>
      <c r="J60" s="919" t="s">
        <v>255</v>
      </c>
      <c r="K60" s="284"/>
      <c r="L60" s="284"/>
      <c r="M60" s="284"/>
      <c r="N60" s="284"/>
      <c r="O60" s="284"/>
      <c r="P60" s="284"/>
      <c r="Q60" s="284"/>
      <c r="R60" s="284"/>
      <c r="S60" s="284"/>
      <c r="T60" s="284"/>
      <c r="U60" s="284"/>
      <c r="V60" s="284"/>
      <c r="W60" s="22"/>
      <c r="X60" s="4"/>
    </row>
    <row r="61" spans="1:24" ht="12" customHeight="1">
      <c r="A61" s="4"/>
      <c r="B61" s="8"/>
      <c r="C61" s="1695" t="s">
        <v>572</v>
      </c>
      <c r="D61" s="1695"/>
      <c r="E61" s="1695"/>
      <c r="F61" s="1695"/>
      <c r="G61" s="1695"/>
      <c r="H61" s="1695"/>
      <c r="I61" s="1695"/>
      <c r="J61" s="1695"/>
      <c r="K61" s="1695"/>
      <c r="L61" s="1695"/>
      <c r="M61" s="1695"/>
      <c r="N61" s="1695"/>
      <c r="O61" s="1695"/>
      <c r="P61" s="1695"/>
      <c r="Q61" s="1695"/>
      <c r="R61" s="1695"/>
      <c r="S61" s="1695"/>
      <c r="T61" s="1695"/>
      <c r="U61" s="1695"/>
      <c r="V61" s="1695"/>
      <c r="W61" s="22"/>
      <c r="X61" s="4"/>
    </row>
    <row r="62" spans="1:24" ht="12" customHeight="1" thickBot="1">
      <c r="A62" s="4"/>
      <c r="B62" s="8"/>
      <c r="C62" s="1695" t="s">
        <v>573</v>
      </c>
      <c r="D62" s="1695"/>
      <c r="E62" s="1695"/>
      <c r="F62" s="1695"/>
      <c r="G62" s="1695"/>
      <c r="H62" s="1695"/>
      <c r="I62" s="1695"/>
      <c r="J62" s="1695"/>
      <c r="K62" s="1695"/>
      <c r="L62" s="1695"/>
      <c r="M62" s="1695"/>
      <c r="N62" s="1695"/>
      <c r="O62" s="1695"/>
      <c r="P62" s="1695"/>
      <c r="Q62" s="1695"/>
      <c r="R62" s="1695"/>
      <c r="S62" s="1695"/>
      <c r="T62" s="1695"/>
      <c r="U62" s="1695"/>
      <c r="V62" s="1695"/>
      <c r="W62" s="22"/>
      <c r="X62" s="4"/>
    </row>
    <row r="63" spans="1:24" ht="13.5" customHeight="1" thickBot="1">
      <c r="A63" s="4"/>
      <c r="B63" s="8"/>
      <c r="C63" s="4"/>
      <c r="D63" s="4"/>
      <c r="E63" s="8"/>
      <c r="F63" s="55"/>
      <c r="G63" s="55"/>
      <c r="H63" s="55"/>
      <c r="I63" s="55"/>
      <c r="J63" s="55"/>
      <c r="K63" s="55"/>
      <c r="L63" s="55"/>
      <c r="M63" s="55"/>
      <c r="N63" s="55"/>
      <c r="O63" s="55"/>
      <c r="P63" s="55"/>
      <c r="Q63" s="55"/>
      <c r="R63" s="1644" t="s">
        <v>589</v>
      </c>
      <c r="S63" s="1644"/>
      <c r="T63" s="1644"/>
      <c r="U63" s="1644"/>
      <c r="V63" s="1696"/>
      <c r="W63" s="114">
        <v>19</v>
      </c>
      <c r="X63" s="55"/>
    </row>
    <row r="64" spans="1:24" ht="13.5" customHeight="1"/>
    <row r="66" spans="8:23">
      <c r="H66" s="949"/>
    </row>
    <row r="74" spans="8:23" ht="8.25" customHeight="1"/>
    <row r="76" spans="8:23" ht="9" customHeight="1">
      <c r="W76" s="9"/>
    </row>
    <row r="77" spans="8:23" ht="8.25" customHeight="1">
      <c r="R77" s="9"/>
      <c r="V77" s="1439"/>
      <c r="W77" s="1439"/>
    </row>
    <row r="78" spans="8:23" ht="9.75" customHeight="1"/>
  </sheetData>
  <mergeCells count="38">
    <mergeCell ref="V77:W77"/>
    <mergeCell ref="C52:D52"/>
    <mergeCell ref="C53:V53"/>
    <mergeCell ref="C57:D57"/>
    <mergeCell ref="C58:D58"/>
    <mergeCell ref="C59:V59"/>
    <mergeCell ref="C61:V61"/>
    <mergeCell ref="C62:V62"/>
    <mergeCell ref="R63:V63"/>
    <mergeCell ref="C51:D51"/>
    <mergeCell ref="C40:D40"/>
    <mergeCell ref="C41:D41"/>
    <mergeCell ref="C42:D42"/>
    <mergeCell ref="C43:D43"/>
    <mergeCell ref="C44:D44"/>
    <mergeCell ref="C45:D45"/>
    <mergeCell ref="C46:D46"/>
    <mergeCell ref="C47:D47"/>
    <mergeCell ref="C48:D48"/>
    <mergeCell ref="C49:D49"/>
    <mergeCell ref="C38:V38"/>
    <mergeCell ref="C39:D39"/>
    <mergeCell ref="C20:D20"/>
    <mergeCell ref="C21:V21"/>
    <mergeCell ref="C25:D25"/>
    <mergeCell ref="C27:D27"/>
    <mergeCell ref="C28:D28"/>
    <mergeCell ref="C29:D29"/>
    <mergeCell ref="C30:D30"/>
    <mergeCell ref="C31:V31"/>
    <mergeCell ref="C35:D35"/>
    <mergeCell ref="C36:D36"/>
    <mergeCell ref="C37:D37"/>
    <mergeCell ref="C1:D1"/>
    <mergeCell ref="B2:D2"/>
    <mergeCell ref="C5:D6"/>
    <mergeCell ref="F6:V6"/>
    <mergeCell ref="C9:D9"/>
  </mergeCells>
  <printOptions horizontalCentered="1"/>
  <pageMargins left="0.15748031496062992" right="0.15748031496062992" top="0.19685039370078741" bottom="0.19685039370078741" header="7.874015748031496E-2" footer="0"/>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AX351"/>
  <sheetViews>
    <sheetView zoomScaleNormal="100" workbookViewId="0"/>
  </sheetViews>
  <sheetFormatPr defaultRowHeight="12.75"/>
  <cols>
    <col min="1" max="1" width="0.85546875" style="295" customWidth="1"/>
    <col min="2" max="2" width="2.5703125" style="295" customWidth="1"/>
    <col min="3" max="3" width="0.7109375" style="295" customWidth="1"/>
    <col min="4" max="4" width="33" style="295" customWidth="1"/>
    <col min="5" max="5" width="0.140625" style="295" customWidth="1"/>
    <col min="6" max="6" width="4.7109375" style="837" customWidth="1"/>
    <col min="7" max="7" width="0.28515625" style="837" customWidth="1"/>
    <col min="8" max="8" width="4.5703125" style="837" customWidth="1"/>
    <col min="9" max="9" width="0.28515625" style="837" customWidth="1"/>
    <col min="10" max="10" width="4.5703125" style="837" customWidth="1"/>
    <col min="11" max="11" width="0.28515625" style="837" customWidth="1"/>
    <col min="12" max="12" width="4.85546875" style="781" customWidth="1"/>
    <col min="13" max="13" width="0.42578125" style="781" customWidth="1"/>
    <col min="14" max="14" width="4.5703125" style="781" customWidth="1"/>
    <col min="15" max="15" width="0.28515625" style="781" customWidth="1"/>
    <col min="16" max="16" width="4.5703125" style="781" customWidth="1"/>
    <col min="17" max="17" width="0.28515625" style="781" customWidth="1"/>
    <col min="18" max="18" width="4.5703125" style="781" customWidth="1"/>
    <col min="19" max="19" width="0.28515625" style="781" customWidth="1"/>
    <col min="20" max="20" width="4.5703125" style="837" customWidth="1"/>
    <col min="21" max="21" width="0.28515625" style="837" customWidth="1"/>
    <col min="22" max="22" width="4.5703125" style="837" customWidth="1"/>
    <col min="23" max="23" width="0.28515625" style="837" customWidth="1"/>
    <col min="24" max="24" width="4.5703125" style="781" customWidth="1"/>
    <col min="25" max="25" width="0.28515625" style="781" customWidth="1"/>
    <col min="26" max="26" width="4.5703125" style="781" customWidth="1"/>
    <col min="27" max="27" width="0.28515625" style="781" customWidth="1"/>
    <col min="28" max="28" width="4.5703125" style="837" customWidth="1"/>
    <col min="29" max="29" width="0.28515625" style="837" customWidth="1"/>
    <col min="30" max="30" width="4.5703125" style="837" customWidth="1"/>
    <col min="31" max="31" width="2.42578125" style="838" customWidth="1"/>
    <col min="32" max="32" width="0.85546875" style="295" customWidth="1"/>
    <col min="33" max="16384" width="9.140625" style="295"/>
  </cols>
  <sheetData>
    <row r="1" spans="1:50" ht="13.5" customHeight="1" thickBot="1">
      <c r="A1" s="4"/>
      <c r="B1" s="1258"/>
      <c r="C1" s="1258"/>
      <c r="E1" s="1258"/>
      <c r="F1" s="628"/>
      <c r="G1" s="786"/>
      <c r="H1" s="786"/>
      <c r="I1" s="786"/>
      <c r="J1" s="786"/>
      <c r="K1" s="628"/>
      <c r="L1" s="628"/>
      <c r="M1" s="628"/>
      <c r="N1" s="628"/>
      <c r="O1" s="628"/>
      <c r="P1" s="628"/>
      <c r="Q1" s="628"/>
      <c r="R1" s="628"/>
      <c r="S1" s="786"/>
      <c r="T1" s="786"/>
      <c r="U1" s="786"/>
      <c r="V1" s="786"/>
      <c r="W1" s="628"/>
      <c r="X1" s="628"/>
      <c r="Y1" s="628"/>
      <c r="Z1" s="628"/>
      <c r="AA1" s="786"/>
      <c r="AB1" s="782"/>
      <c r="AC1" s="782"/>
      <c r="AD1" s="649" t="s">
        <v>282</v>
      </c>
      <c r="AE1" s="787"/>
      <c r="AF1" s="4"/>
    </row>
    <row r="2" spans="1:50" ht="6" customHeight="1">
      <c r="A2" s="4"/>
      <c r="B2" s="1260"/>
      <c r="C2" s="1261"/>
      <c r="D2" s="1257"/>
      <c r="E2" s="1257"/>
      <c r="F2" s="788"/>
      <c r="G2" s="788"/>
      <c r="H2" s="788"/>
      <c r="I2" s="788"/>
      <c r="J2" s="788"/>
      <c r="K2" s="788"/>
      <c r="L2" s="789"/>
      <c r="M2" s="789"/>
      <c r="N2" s="789"/>
      <c r="O2" s="789"/>
      <c r="P2" s="789"/>
      <c r="Q2" s="789"/>
      <c r="R2" s="789"/>
      <c r="S2" s="789"/>
      <c r="T2" s="788"/>
      <c r="U2" s="788"/>
      <c r="V2" s="788"/>
      <c r="W2" s="788"/>
      <c r="X2" s="789"/>
      <c r="Y2" s="789"/>
      <c r="Z2" s="789"/>
      <c r="AA2" s="789"/>
      <c r="AB2" s="788"/>
      <c r="AC2" s="788"/>
      <c r="AD2" s="788"/>
      <c r="AE2" s="790"/>
      <c r="AF2" s="8"/>
    </row>
    <row r="3" spans="1:50" ht="13.5" customHeight="1" thickBot="1">
      <c r="A3" s="4"/>
      <c r="B3" s="30"/>
      <c r="C3" s="8"/>
      <c r="D3" s="8"/>
      <c r="E3" s="8"/>
      <c r="F3" s="791"/>
      <c r="G3" s="791"/>
      <c r="H3" s="791"/>
      <c r="I3" s="791"/>
      <c r="J3" s="791"/>
      <c r="K3" s="791"/>
      <c r="L3" s="792"/>
      <c r="M3" s="792"/>
      <c r="N3" s="792"/>
      <c r="O3" s="792"/>
      <c r="P3" s="792"/>
      <c r="Q3" s="792"/>
      <c r="R3" s="792"/>
      <c r="S3" s="792"/>
      <c r="T3" s="791"/>
      <c r="U3" s="791"/>
      <c r="V3" s="791"/>
      <c r="W3" s="791"/>
      <c r="X3" s="792"/>
      <c r="Y3" s="792"/>
      <c r="Z3" s="792"/>
      <c r="AA3" s="792"/>
      <c r="AB3" s="1698" t="s">
        <v>100</v>
      </c>
      <c r="AC3" s="1698"/>
      <c r="AD3" s="1698"/>
      <c r="AE3" s="793"/>
      <c r="AF3" s="8"/>
    </row>
    <row r="4" spans="1:50" ht="13.5" customHeight="1" thickBot="1">
      <c r="A4" s="4"/>
      <c r="B4" s="30"/>
      <c r="C4" s="294" t="s">
        <v>283</v>
      </c>
      <c r="D4" s="794"/>
      <c r="E4" s="794"/>
      <c r="F4" s="795"/>
      <c r="G4" s="795"/>
      <c r="H4" s="795"/>
      <c r="I4" s="795"/>
      <c r="J4" s="795"/>
      <c r="K4" s="795"/>
      <c r="L4" s="795"/>
      <c r="M4" s="795"/>
      <c r="N4" s="795"/>
      <c r="O4" s="795"/>
      <c r="P4" s="795"/>
      <c r="Q4" s="795"/>
      <c r="R4" s="795"/>
      <c r="S4" s="795"/>
      <c r="T4" s="795"/>
      <c r="U4" s="795"/>
      <c r="V4" s="795"/>
      <c r="W4" s="795"/>
      <c r="X4" s="795"/>
      <c r="Y4" s="795"/>
      <c r="Z4" s="795"/>
      <c r="AA4" s="795"/>
      <c r="AB4" s="795"/>
      <c r="AC4" s="795"/>
      <c r="AD4" s="796"/>
      <c r="AE4" s="275"/>
      <c r="AF4" s="275"/>
    </row>
    <row r="5" spans="1:50" s="115" customFormat="1" ht="4.5" customHeight="1">
      <c r="A5" s="4"/>
      <c r="B5" s="30"/>
      <c r="C5" s="219"/>
      <c r="D5" s="219"/>
      <c r="E5" s="219"/>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275"/>
      <c r="AF5" s="275"/>
      <c r="AG5" s="295"/>
      <c r="AH5" s="295"/>
      <c r="AI5" s="295"/>
      <c r="AJ5" s="295"/>
      <c r="AK5" s="295"/>
      <c r="AL5" s="295"/>
      <c r="AM5" s="295"/>
      <c r="AN5" s="295"/>
      <c r="AO5" s="295"/>
      <c r="AP5" s="295"/>
      <c r="AQ5" s="295"/>
      <c r="AR5" s="295"/>
      <c r="AS5" s="295"/>
      <c r="AT5" s="295"/>
      <c r="AU5" s="295"/>
      <c r="AV5" s="295"/>
      <c r="AW5" s="295"/>
      <c r="AX5" s="295"/>
    </row>
    <row r="6" spans="1:50" s="115" customFormat="1" ht="13.5" customHeight="1">
      <c r="A6" s="4"/>
      <c r="B6" s="30"/>
      <c r="C6" s="219"/>
      <c r="D6" s="219"/>
      <c r="E6" s="219"/>
      <c r="F6" s="1551">
        <v>2011</v>
      </c>
      <c r="G6" s="1551"/>
      <c r="H6" s="1551"/>
      <c r="I6" s="1551"/>
      <c r="J6" s="1551"/>
      <c r="K6" s="243"/>
      <c r="L6" s="1551">
        <v>2012</v>
      </c>
      <c r="M6" s="1551"/>
      <c r="N6" s="1551"/>
      <c r="O6" s="1551"/>
      <c r="P6" s="1551"/>
      <c r="Q6" s="1551"/>
      <c r="R6" s="1551"/>
      <c r="S6" s="1551"/>
      <c r="T6" s="1551"/>
      <c r="U6" s="1551"/>
      <c r="V6" s="1551"/>
      <c r="W6" s="1551"/>
      <c r="X6" s="1551"/>
      <c r="Y6" s="1551"/>
      <c r="Z6" s="1551"/>
      <c r="AA6" s="1551"/>
      <c r="AB6" s="1551"/>
      <c r="AC6" s="1551"/>
      <c r="AD6" s="1551"/>
      <c r="AE6" s="275"/>
      <c r="AF6" s="275"/>
      <c r="AG6" s="295"/>
      <c r="AH6" s="295"/>
      <c r="AI6" s="295"/>
      <c r="AJ6" s="295"/>
      <c r="AK6" s="295"/>
      <c r="AL6" s="295"/>
      <c r="AM6" s="295"/>
      <c r="AN6" s="295"/>
      <c r="AO6" s="295"/>
      <c r="AP6" s="295"/>
      <c r="AQ6" s="295"/>
      <c r="AR6" s="295"/>
      <c r="AS6" s="295"/>
      <c r="AT6" s="295"/>
      <c r="AU6" s="295"/>
      <c r="AV6" s="295"/>
      <c r="AW6" s="295"/>
      <c r="AX6" s="295"/>
    </row>
    <row r="7" spans="1:50" s="115" customFormat="1" ht="13.5" customHeight="1">
      <c r="A7" s="4"/>
      <c r="B7" s="30"/>
      <c r="C7" s="219"/>
      <c r="D7" s="219"/>
      <c r="E7" s="219"/>
      <c r="F7" s="628" t="s">
        <v>146</v>
      </c>
      <c r="G7" s="1262"/>
      <c r="H7" s="628" t="s">
        <v>145</v>
      </c>
      <c r="I7" s="1262"/>
      <c r="J7" s="628" t="s">
        <v>144</v>
      </c>
      <c r="K7" s="1262"/>
      <c r="L7" s="628" t="s">
        <v>143</v>
      </c>
      <c r="M7" s="1262"/>
      <c r="N7" s="628" t="s">
        <v>154</v>
      </c>
      <c r="O7" s="1262"/>
      <c r="P7" s="628" t="s">
        <v>153</v>
      </c>
      <c r="Q7" s="1262"/>
      <c r="R7" s="628" t="s">
        <v>152</v>
      </c>
      <c r="S7" s="1262"/>
      <c r="T7" s="628" t="s">
        <v>151</v>
      </c>
      <c r="U7" s="1262"/>
      <c r="V7" s="628" t="s">
        <v>150</v>
      </c>
      <c r="W7" s="1262"/>
      <c r="X7" s="628" t="s">
        <v>149</v>
      </c>
      <c r="Y7" s="1262"/>
      <c r="Z7" s="628" t="s">
        <v>148</v>
      </c>
      <c r="AA7" s="1262"/>
      <c r="AB7" s="628" t="s">
        <v>147</v>
      </c>
      <c r="AC7" s="1262"/>
      <c r="AD7" s="628" t="s">
        <v>146</v>
      </c>
      <c r="AE7" s="275"/>
      <c r="AF7" s="1262"/>
      <c r="AG7" s="295"/>
      <c r="AH7" s="295"/>
      <c r="AI7" s="295"/>
      <c r="AJ7" s="295"/>
      <c r="AK7" s="295"/>
      <c r="AL7" s="295"/>
      <c r="AM7" s="295"/>
      <c r="AN7" s="295"/>
      <c r="AO7" s="295"/>
      <c r="AP7" s="295"/>
      <c r="AQ7" s="295"/>
      <c r="AR7" s="295"/>
      <c r="AS7" s="295"/>
      <c r="AT7" s="295"/>
      <c r="AU7" s="295"/>
      <c r="AV7" s="295"/>
      <c r="AW7" s="295"/>
      <c r="AX7" s="295"/>
    </row>
    <row r="8" spans="1:50" s="115" customFormat="1" ht="3.75" customHeight="1">
      <c r="A8" s="4"/>
      <c r="B8" s="30"/>
      <c r="C8" s="219"/>
      <c r="D8" s="219"/>
      <c r="E8" s="219"/>
      <c r="F8" s="1262"/>
      <c r="G8" s="798"/>
      <c r="H8" s="1262"/>
      <c r="I8" s="798"/>
      <c r="J8" s="1262"/>
      <c r="K8" s="798"/>
      <c r="L8" s="1262"/>
      <c r="M8" s="798"/>
      <c r="N8" s="1262"/>
      <c r="O8" s="798"/>
      <c r="P8" s="1262"/>
      <c r="Q8" s="798"/>
      <c r="R8" s="1262"/>
      <c r="S8" s="798"/>
      <c r="T8" s="1262"/>
      <c r="U8" s="798"/>
      <c r="V8" s="1262"/>
      <c r="W8" s="798"/>
      <c r="X8" s="1262"/>
      <c r="Y8" s="798"/>
      <c r="Z8" s="1262"/>
      <c r="AA8" s="798"/>
      <c r="AB8" s="1262"/>
      <c r="AC8" s="798"/>
      <c r="AD8" s="1262"/>
      <c r="AE8" s="275"/>
      <c r="AF8" s="1262"/>
      <c r="AG8" s="295"/>
      <c r="AH8" s="295"/>
      <c r="AI8" s="295"/>
      <c r="AJ8" s="295"/>
      <c r="AK8" s="295"/>
      <c r="AL8" s="295"/>
      <c r="AM8" s="295"/>
      <c r="AN8" s="295"/>
      <c r="AO8" s="295"/>
      <c r="AP8" s="295"/>
      <c r="AQ8" s="295"/>
      <c r="AR8" s="295"/>
      <c r="AS8" s="295"/>
      <c r="AT8" s="295"/>
      <c r="AU8" s="295"/>
      <c r="AV8" s="295"/>
      <c r="AW8" s="295"/>
      <c r="AX8" s="295"/>
    </row>
    <row r="9" spans="1:50" s="115" customFormat="1" ht="11.25" customHeight="1">
      <c r="A9" s="4"/>
      <c r="B9" s="30"/>
      <c r="C9" s="1256" t="s">
        <v>284</v>
      </c>
      <c r="D9" s="1256"/>
      <c r="E9" s="285"/>
      <c r="F9" s="286">
        <v>-3.4</v>
      </c>
      <c r="G9" s="285"/>
      <c r="H9" s="286">
        <v>-3.9</v>
      </c>
      <c r="I9" s="285"/>
      <c r="J9" s="286">
        <v>-4.4000000000000004</v>
      </c>
      <c r="K9" s="285"/>
      <c r="L9" s="286">
        <v>-4.7</v>
      </c>
      <c r="M9" s="285"/>
      <c r="N9" s="286">
        <v>-4.9000000000000004</v>
      </c>
      <c r="O9" s="285"/>
      <c r="P9" s="286">
        <v>-4.8</v>
      </c>
      <c r="Q9" s="285"/>
      <c r="R9" s="286">
        <v>-4.7</v>
      </c>
      <c r="S9" s="285"/>
      <c r="T9" s="286">
        <v>-4.5999999999999996</v>
      </c>
      <c r="U9" s="285"/>
      <c r="V9" s="286">
        <v>-4.4000000000000004</v>
      </c>
      <c r="W9" s="285"/>
      <c r="X9" s="286">
        <v>-4.4000000000000004</v>
      </c>
      <c r="Y9" s="285"/>
      <c r="Z9" s="286">
        <v>-4</v>
      </c>
      <c r="AA9" s="285"/>
      <c r="AB9" s="286">
        <v>4.2</v>
      </c>
      <c r="AC9" s="285"/>
      <c r="AD9" s="286">
        <v>-4.5999999999999996</v>
      </c>
      <c r="AE9" s="287"/>
      <c r="AF9" s="275"/>
      <c r="AG9" s="295"/>
      <c r="AH9" s="295"/>
      <c r="AI9" s="295"/>
      <c r="AJ9" s="295"/>
      <c r="AK9" s="295"/>
      <c r="AL9" s="295"/>
      <c r="AM9" s="295"/>
      <c r="AN9" s="295"/>
      <c r="AO9" s="295"/>
      <c r="AP9" s="295"/>
      <c r="AQ9" s="295"/>
      <c r="AR9" s="295"/>
      <c r="AS9" s="295"/>
      <c r="AT9" s="295"/>
      <c r="AU9" s="295"/>
      <c r="AV9" s="295"/>
      <c r="AW9" s="295"/>
      <c r="AX9" s="295"/>
    </row>
    <row r="10" spans="1:50" s="115" customFormat="1" ht="2.25" customHeight="1">
      <c r="A10" s="4"/>
      <c r="B10" s="30"/>
      <c r="C10" s="1256"/>
      <c r="D10" s="1256"/>
      <c r="E10" s="288"/>
      <c r="F10" s="289"/>
      <c r="G10" s="288"/>
      <c r="H10" s="289"/>
      <c r="I10" s="288"/>
      <c r="J10" s="289"/>
      <c r="K10" s="288"/>
      <c r="L10" s="289"/>
      <c r="M10" s="288"/>
      <c r="N10" s="289"/>
      <c r="O10" s="288"/>
      <c r="P10" s="289"/>
      <c r="Q10" s="288"/>
      <c r="R10" s="289"/>
      <c r="S10" s="288"/>
      <c r="T10" s="289"/>
      <c r="U10" s="288"/>
      <c r="V10" s="289"/>
      <c r="W10" s="288"/>
      <c r="X10" s="289"/>
      <c r="Y10" s="288"/>
      <c r="Z10" s="289"/>
      <c r="AA10" s="288"/>
      <c r="AB10" s="289"/>
      <c r="AC10" s="288"/>
      <c r="AD10" s="289"/>
      <c r="AE10" s="287"/>
      <c r="AF10" s="275"/>
      <c r="AG10" s="295"/>
      <c r="AH10" s="295"/>
      <c r="AI10" s="295"/>
      <c r="AJ10" s="295"/>
      <c r="AK10" s="295"/>
      <c r="AL10" s="295"/>
      <c r="AM10" s="295"/>
      <c r="AN10" s="295"/>
      <c r="AO10" s="295"/>
      <c r="AP10" s="295"/>
      <c r="AQ10" s="295"/>
      <c r="AR10" s="295"/>
      <c r="AS10" s="295"/>
      <c r="AT10" s="295"/>
      <c r="AU10" s="295"/>
      <c r="AV10" s="295"/>
      <c r="AW10" s="295"/>
      <c r="AX10" s="295"/>
    </row>
    <row r="11" spans="1:50" s="115" customFormat="1" ht="9.75" customHeight="1">
      <c r="A11" s="4"/>
      <c r="B11" s="30"/>
      <c r="C11" s="1256" t="s">
        <v>285</v>
      </c>
      <c r="D11" s="760"/>
      <c r="E11" s="799"/>
      <c r="F11" s="800"/>
      <c r="G11" s="799"/>
      <c r="H11" s="800"/>
      <c r="I11" s="799"/>
      <c r="J11" s="800"/>
      <c r="K11" s="799"/>
      <c r="L11" s="800"/>
      <c r="M11" s="799"/>
      <c r="N11" s="800"/>
      <c r="O11" s="799"/>
      <c r="P11" s="800"/>
      <c r="Q11" s="799"/>
      <c r="R11" s="800"/>
      <c r="S11" s="799"/>
      <c r="T11" s="800"/>
      <c r="U11" s="799"/>
      <c r="V11" s="800"/>
      <c r="W11" s="799"/>
      <c r="X11" s="800"/>
      <c r="Y11" s="799"/>
      <c r="Z11" s="800"/>
      <c r="AA11" s="799"/>
      <c r="AB11" s="800"/>
      <c r="AC11" s="799"/>
      <c r="AD11" s="800"/>
      <c r="AE11" s="4"/>
      <c r="AF11" s="275"/>
      <c r="AG11" s="295"/>
      <c r="AH11" s="295"/>
      <c r="AI11" s="295"/>
      <c r="AJ11" s="295"/>
      <c r="AK11" s="295"/>
      <c r="AL11" s="295"/>
      <c r="AM11" s="295"/>
      <c r="AN11" s="295"/>
      <c r="AO11" s="295"/>
      <c r="AP11" s="295"/>
      <c r="AQ11" s="295"/>
      <c r="AR11" s="295"/>
      <c r="AS11" s="295"/>
      <c r="AT11" s="295"/>
      <c r="AU11" s="295"/>
      <c r="AV11" s="295"/>
      <c r="AW11" s="295"/>
      <c r="AX11" s="295"/>
    </row>
    <row r="12" spans="1:50" s="115" customFormat="1" ht="11.25" customHeight="1">
      <c r="A12" s="4"/>
      <c r="B12" s="30"/>
      <c r="C12" s="4"/>
      <c r="D12" s="314" t="s">
        <v>286</v>
      </c>
      <c r="E12" s="801"/>
      <c r="F12" s="802">
        <v>-20.2</v>
      </c>
      <c r="G12" s="801"/>
      <c r="H12" s="802">
        <v>-21.5</v>
      </c>
      <c r="I12" s="801"/>
      <c r="J12" s="802">
        <v>-21.6</v>
      </c>
      <c r="K12" s="801"/>
      <c r="L12" s="802">
        <v>-22</v>
      </c>
      <c r="M12" s="801"/>
      <c r="N12" s="802">
        <v>-21.6</v>
      </c>
      <c r="O12" s="801"/>
      <c r="P12" s="802">
        <v>-20.2</v>
      </c>
      <c r="Q12" s="801"/>
      <c r="R12" s="802">
        <v>-19.600000000000001</v>
      </c>
      <c r="S12" s="801"/>
      <c r="T12" s="802">
        <v>-19.8</v>
      </c>
      <c r="U12" s="801"/>
      <c r="V12" s="802">
        <v>-19.899999999999999</v>
      </c>
      <c r="W12" s="801"/>
      <c r="X12" s="802">
        <v>-20.3</v>
      </c>
      <c r="Y12" s="801"/>
      <c r="Z12" s="802">
        <v>-18.899999999999999</v>
      </c>
      <c r="AA12" s="801"/>
      <c r="AB12" s="802">
        <v>-19.600000000000001</v>
      </c>
      <c r="AC12" s="801"/>
      <c r="AD12" s="802">
        <v>-20.7</v>
      </c>
      <c r="AE12" s="4"/>
      <c r="AF12" s="275"/>
      <c r="AG12" s="295"/>
      <c r="AH12" s="295"/>
      <c r="AI12" s="295"/>
      <c r="AJ12" s="295"/>
      <c r="AK12" s="295"/>
      <c r="AL12" s="295"/>
      <c r="AM12" s="295"/>
      <c r="AN12" s="295"/>
      <c r="AO12" s="295"/>
      <c r="AP12" s="295"/>
      <c r="AQ12" s="295"/>
      <c r="AR12" s="295"/>
      <c r="AS12" s="295"/>
      <c r="AT12" s="295"/>
      <c r="AU12" s="295"/>
      <c r="AV12" s="295"/>
      <c r="AW12" s="295"/>
      <c r="AX12" s="295"/>
    </row>
    <row r="13" spans="1:50" s="115" customFormat="1" ht="12.75" customHeight="1">
      <c r="A13" s="4"/>
      <c r="B13" s="30"/>
      <c r="C13" s="4"/>
      <c r="D13" s="314" t="s">
        <v>287</v>
      </c>
      <c r="E13" s="801"/>
      <c r="F13" s="802">
        <v>-61.9</v>
      </c>
      <c r="G13" s="801"/>
      <c r="H13" s="802">
        <v>-64.2</v>
      </c>
      <c r="I13" s="801"/>
      <c r="J13" s="802">
        <v>-65.3</v>
      </c>
      <c r="K13" s="801"/>
      <c r="L13" s="802">
        <v>-66.599999999999994</v>
      </c>
      <c r="M13" s="801"/>
      <c r="N13" s="802">
        <v>-67.5</v>
      </c>
      <c r="O13" s="801"/>
      <c r="P13" s="802">
        <v>-68.8</v>
      </c>
      <c r="Q13" s="801"/>
      <c r="R13" s="802">
        <v>-69.7</v>
      </c>
      <c r="S13" s="801"/>
      <c r="T13" s="802">
        <v>-70.900000000000006</v>
      </c>
      <c r="U13" s="801"/>
      <c r="V13" s="802">
        <v>-71.5</v>
      </c>
      <c r="W13" s="801"/>
      <c r="X13" s="802">
        <v>-71.8</v>
      </c>
      <c r="Y13" s="801"/>
      <c r="Z13" s="802">
        <v>-70.3</v>
      </c>
      <c r="AA13" s="801"/>
      <c r="AB13" s="802">
        <v>-70.5</v>
      </c>
      <c r="AC13" s="801"/>
      <c r="AD13" s="802">
        <v>-71.3</v>
      </c>
      <c r="AE13" s="4"/>
      <c r="AF13" s="275"/>
      <c r="AG13" s="295"/>
      <c r="AH13" s="295"/>
      <c r="AI13" s="295"/>
      <c r="AJ13" s="295"/>
      <c r="AK13" s="295"/>
      <c r="AL13" s="295"/>
      <c r="AM13" s="295"/>
      <c r="AN13" s="295"/>
      <c r="AO13" s="295"/>
      <c r="AP13" s="295"/>
      <c r="AQ13" s="295"/>
      <c r="AR13" s="295"/>
      <c r="AS13" s="295"/>
      <c r="AT13" s="295"/>
      <c r="AU13" s="295"/>
      <c r="AV13" s="295"/>
      <c r="AW13" s="295"/>
      <c r="AX13" s="295"/>
    </row>
    <row r="14" spans="1:50" s="115" customFormat="1" ht="11.25" customHeight="1">
      <c r="A14" s="4"/>
      <c r="B14" s="30"/>
      <c r="C14" s="4"/>
      <c r="D14" s="314" t="s">
        <v>288</v>
      </c>
      <c r="E14" s="801"/>
      <c r="F14" s="802">
        <v>-19.7</v>
      </c>
      <c r="G14" s="801"/>
      <c r="H14" s="802">
        <v>-21.3</v>
      </c>
      <c r="I14" s="801"/>
      <c r="J14" s="802">
        <v>-22.4</v>
      </c>
      <c r="K14" s="801"/>
      <c r="L14" s="802">
        <v>-22.3</v>
      </c>
      <c r="M14" s="801"/>
      <c r="N14" s="802">
        <v>-21.2</v>
      </c>
      <c r="O14" s="801"/>
      <c r="P14" s="802">
        <v>-19.899999999999999</v>
      </c>
      <c r="Q14" s="801"/>
      <c r="R14" s="802">
        <v>-19.3</v>
      </c>
      <c r="S14" s="801"/>
      <c r="T14" s="802">
        <v>-19.8</v>
      </c>
      <c r="U14" s="801"/>
      <c r="V14" s="802">
        <v>-19.899999999999999</v>
      </c>
      <c r="W14" s="801"/>
      <c r="X14" s="802">
        <v>-19.8</v>
      </c>
      <c r="Y14" s="801"/>
      <c r="Z14" s="802">
        <v>-19.600000000000001</v>
      </c>
      <c r="AA14" s="801"/>
      <c r="AB14" s="802">
        <v>-20.5</v>
      </c>
      <c r="AC14" s="801"/>
      <c r="AD14" s="802">
        <v>-21.8</v>
      </c>
      <c r="AE14" s="4"/>
      <c r="AF14" s="275"/>
      <c r="AG14" s="295"/>
      <c r="AH14" s="295"/>
      <c r="AI14" s="295"/>
      <c r="AJ14" s="295"/>
      <c r="AK14" s="295"/>
      <c r="AL14" s="295"/>
      <c r="AM14" s="295"/>
      <c r="AN14" s="295"/>
      <c r="AO14" s="295"/>
      <c r="AP14" s="295"/>
      <c r="AQ14" s="295"/>
      <c r="AR14" s="295"/>
      <c r="AS14" s="295"/>
      <c r="AT14" s="295"/>
      <c r="AU14" s="295"/>
      <c r="AV14" s="295"/>
      <c r="AW14" s="295"/>
      <c r="AX14" s="295"/>
    </row>
    <row r="15" spans="1:50" s="115" customFormat="1" ht="12" customHeight="1">
      <c r="A15" s="4"/>
      <c r="B15" s="30"/>
      <c r="C15" s="4"/>
      <c r="D15" s="314" t="s">
        <v>289</v>
      </c>
      <c r="E15" s="801"/>
      <c r="F15" s="802">
        <v>-23.8</v>
      </c>
      <c r="G15" s="801"/>
      <c r="H15" s="802">
        <v>-26.4</v>
      </c>
      <c r="I15" s="801"/>
      <c r="J15" s="802">
        <v>-28.1</v>
      </c>
      <c r="K15" s="801"/>
      <c r="L15" s="802">
        <v>-29.5</v>
      </c>
      <c r="M15" s="801"/>
      <c r="N15" s="802">
        <v>-29.2</v>
      </c>
      <c r="O15" s="801"/>
      <c r="P15" s="802">
        <v>-29.6</v>
      </c>
      <c r="Q15" s="801"/>
      <c r="R15" s="802">
        <v>-29.9</v>
      </c>
      <c r="S15" s="801"/>
      <c r="T15" s="802">
        <v>-29.5</v>
      </c>
      <c r="U15" s="801"/>
      <c r="V15" s="802">
        <v>-30.3</v>
      </c>
      <c r="W15" s="801"/>
      <c r="X15" s="802">
        <v>-31.1</v>
      </c>
      <c r="Y15" s="801"/>
      <c r="Z15" s="802">
        <v>-30.6</v>
      </c>
      <c r="AA15" s="801"/>
      <c r="AB15" s="802">
        <v>-31</v>
      </c>
      <c r="AC15" s="801"/>
      <c r="AD15" s="802">
        <v>-33.1</v>
      </c>
      <c r="AE15" s="4"/>
      <c r="AF15" s="275"/>
      <c r="AG15" s="295"/>
      <c r="AH15" s="295"/>
      <c r="AI15" s="295"/>
      <c r="AJ15" s="295"/>
      <c r="AK15" s="295"/>
      <c r="AL15" s="295"/>
      <c r="AM15" s="295"/>
      <c r="AN15" s="295"/>
      <c r="AO15" s="295"/>
      <c r="AP15" s="295"/>
      <c r="AQ15" s="295"/>
      <c r="AR15" s="295"/>
      <c r="AS15" s="295"/>
      <c r="AT15" s="295"/>
      <c r="AU15" s="295"/>
      <c r="AV15" s="295"/>
      <c r="AW15" s="295"/>
      <c r="AX15" s="295"/>
    </row>
    <row r="16" spans="1:50" s="115" customFormat="1" ht="10.5" customHeight="1">
      <c r="A16" s="4"/>
      <c r="B16" s="30"/>
      <c r="C16" s="4"/>
      <c r="D16" s="760"/>
      <c r="E16" s="760"/>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4"/>
      <c r="AF16" s="275"/>
      <c r="AG16" s="295"/>
      <c r="AH16" s="295"/>
      <c r="AI16" s="295"/>
      <c r="AJ16" s="295"/>
      <c r="AK16" s="295"/>
      <c r="AL16" s="295"/>
      <c r="AM16" s="295"/>
      <c r="AN16" s="295"/>
      <c r="AO16" s="295"/>
      <c r="AP16" s="295"/>
      <c r="AQ16" s="295"/>
      <c r="AR16" s="295"/>
      <c r="AS16" s="295"/>
      <c r="AT16" s="295"/>
      <c r="AU16" s="295"/>
      <c r="AV16" s="295"/>
      <c r="AW16" s="295"/>
      <c r="AX16" s="295"/>
    </row>
    <row r="17" spans="1:50" s="115" customFormat="1" ht="10.5" customHeight="1">
      <c r="A17" s="4"/>
      <c r="B17" s="30"/>
      <c r="C17" s="4"/>
      <c r="D17" s="760"/>
      <c r="E17" s="760"/>
      <c r="F17" s="799"/>
      <c r="G17" s="799"/>
      <c r="H17" s="799"/>
      <c r="I17" s="799"/>
      <c r="J17" s="799"/>
      <c r="K17" s="799"/>
      <c r="L17" s="799"/>
      <c r="M17" s="799"/>
      <c r="N17" s="799"/>
      <c r="O17" s="799"/>
      <c r="P17" s="799"/>
      <c r="Q17" s="799"/>
      <c r="R17" s="799"/>
      <c r="S17" s="799"/>
      <c r="T17" s="799"/>
      <c r="U17" s="799"/>
      <c r="V17" s="799"/>
      <c r="W17" s="799"/>
      <c r="X17" s="799"/>
      <c r="Y17" s="799"/>
      <c r="Z17" s="799"/>
      <c r="AA17" s="799"/>
      <c r="AB17" s="799"/>
      <c r="AC17" s="799"/>
      <c r="AD17" s="799"/>
      <c r="AE17" s="4"/>
      <c r="AF17" s="275"/>
      <c r="AG17" s="295"/>
      <c r="AH17" s="295"/>
      <c r="AI17" s="295"/>
      <c r="AJ17" s="295"/>
      <c r="AK17" s="295"/>
      <c r="AL17" s="295"/>
      <c r="AM17" s="295"/>
      <c r="AN17" s="295"/>
      <c r="AO17" s="295"/>
      <c r="AP17" s="295"/>
      <c r="AQ17" s="295"/>
      <c r="AR17" s="295"/>
      <c r="AS17" s="295"/>
      <c r="AT17" s="295"/>
      <c r="AU17" s="295"/>
      <c r="AV17" s="295"/>
      <c r="AW17" s="295"/>
      <c r="AX17" s="295"/>
    </row>
    <row r="18" spans="1:50" s="115" customFormat="1" ht="10.5" customHeight="1">
      <c r="A18" s="4"/>
      <c r="B18" s="30"/>
      <c r="C18" s="4"/>
      <c r="D18" s="760"/>
      <c r="E18" s="760"/>
      <c r="F18" s="799"/>
      <c r="G18" s="799"/>
      <c r="H18" s="799"/>
      <c r="I18" s="799"/>
      <c r="J18" s="799"/>
      <c r="K18" s="799"/>
      <c r="L18" s="799"/>
      <c r="M18" s="799"/>
      <c r="N18" s="799"/>
      <c r="O18" s="799"/>
      <c r="P18" s="799"/>
      <c r="Q18" s="799"/>
      <c r="R18" s="799"/>
      <c r="S18" s="799"/>
      <c r="T18" s="799"/>
      <c r="U18" s="799"/>
      <c r="V18" s="799"/>
      <c r="W18" s="799"/>
      <c r="X18" s="799"/>
      <c r="Y18" s="799"/>
      <c r="Z18" s="799"/>
      <c r="AA18" s="799"/>
      <c r="AB18" s="799"/>
      <c r="AC18" s="799"/>
      <c r="AD18" s="799"/>
      <c r="AE18" s="4"/>
      <c r="AF18" s="275"/>
      <c r="AG18" s="295"/>
      <c r="AH18" s="295"/>
      <c r="AI18" s="295"/>
      <c r="AJ18" s="295"/>
      <c r="AK18" s="295"/>
      <c r="AL18" s="295"/>
      <c r="AM18" s="295"/>
      <c r="AN18" s="295"/>
      <c r="AO18" s="295"/>
      <c r="AP18" s="295"/>
      <c r="AQ18" s="295"/>
      <c r="AR18" s="295"/>
      <c r="AS18" s="295"/>
      <c r="AT18" s="295"/>
      <c r="AU18" s="295"/>
      <c r="AV18" s="295"/>
      <c r="AW18" s="295"/>
      <c r="AX18" s="295"/>
    </row>
    <row r="19" spans="1:50" s="115" customFormat="1" ht="10.5" customHeight="1">
      <c r="A19" s="4"/>
      <c r="B19" s="30"/>
      <c r="C19" s="4"/>
      <c r="D19" s="760"/>
      <c r="E19" s="760"/>
      <c r="F19" s="799"/>
      <c r="G19" s="799"/>
      <c r="H19" s="799"/>
      <c r="I19" s="799"/>
      <c r="J19" s="799"/>
      <c r="K19" s="799"/>
      <c r="L19" s="799"/>
      <c r="M19" s="799"/>
      <c r="N19" s="799"/>
      <c r="O19" s="799"/>
      <c r="P19" s="799"/>
      <c r="Q19" s="799"/>
      <c r="R19" s="799"/>
      <c r="S19" s="799"/>
      <c r="T19" s="799"/>
      <c r="U19" s="799"/>
      <c r="V19" s="799"/>
      <c r="W19" s="799"/>
      <c r="X19" s="799"/>
      <c r="Y19" s="799"/>
      <c r="Z19" s="799"/>
      <c r="AA19" s="799"/>
      <c r="AB19" s="799"/>
      <c r="AC19" s="799"/>
      <c r="AD19" s="799"/>
      <c r="AE19" s="4"/>
      <c r="AF19" s="275"/>
      <c r="AG19" s="295"/>
      <c r="AH19" s="295"/>
      <c r="AI19" s="295"/>
      <c r="AJ19" s="295"/>
      <c r="AK19" s="295"/>
      <c r="AL19" s="295"/>
      <c r="AM19" s="295"/>
      <c r="AN19" s="295"/>
      <c r="AO19" s="295"/>
      <c r="AP19" s="295"/>
      <c r="AQ19" s="295"/>
      <c r="AR19" s="295"/>
      <c r="AS19" s="295"/>
      <c r="AT19" s="295"/>
      <c r="AU19" s="295"/>
      <c r="AV19" s="295"/>
      <c r="AW19" s="295"/>
      <c r="AX19" s="295"/>
    </row>
    <row r="20" spans="1:50" s="115" customFormat="1" ht="10.5" customHeight="1">
      <c r="A20" s="4"/>
      <c r="B20" s="30"/>
      <c r="C20" s="4"/>
      <c r="D20" s="760"/>
      <c r="E20" s="760"/>
      <c r="F20" s="799"/>
      <c r="G20" s="799"/>
      <c r="H20" s="799"/>
      <c r="I20" s="799"/>
      <c r="J20" s="799"/>
      <c r="K20" s="799"/>
      <c r="L20" s="799"/>
      <c r="M20" s="799"/>
      <c r="N20" s="799"/>
      <c r="O20" s="799"/>
      <c r="P20" s="799"/>
      <c r="Q20" s="799"/>
      <c r="R20" s="799"/>
      <c r="S20" s="799"/>
      <c r="T20" s="799"/>
      <c r="U20" s="799"/>
      <c r="V20" s="799"/>
      <c r="W20" s="799"/>
      <c r="X20" s="799"/>
      <c r="Y20" s="799"/>
      <c r="Z20" s="799"/>
      <c r="AA20" s="799"/>
      <c r="AB20" s="799"/>
      <c r="AC20" s="799"/>
      <c r="AD20" s="799"/>
      <c r="AE20" s="4"/>
      <c r="AF20" s="275"/>
      <c r="AG20" s="295"/>
      <c r="AH20" s="295"/>
      <c r="AI20" s="295"/>
      <c r="AJ20" s="295"/>
      <c r="AK20" s="295"/>
      <c r="AL20" s="295"/>
      <c r="AM20" s="295"/>
      <c r="AN20" s="295"/>
      <c r="AO20" s="295"/>
      <c r="AP20" s="295"/>
      <c r="AQ20" s="295"/>
      <c r="AR20" s="295"/>
      <c r="AS20" s="295"/>
      <c r="AT20" s="295"/>
      <c r="AU20" s="295"/>
      <c r="AV20" s="295"/>
      <c r="AW20" s="295"/>
      <c r="AX20" s="295"/>
    </row>
    <row r="21" spans="1:50" s="115" customFormat="1" ht="10.5" customHeight="1">
      <c r="A21" s="4"/>
      <c r="B21" s="30"/>
      <c r="C21" s="4"/>
      <c r="D21" s="760"/>
      <c r="E21" s="760"/>
      <c r="F21" s="799"/>
      <c r="G21" s="799"/>
      <c r="H21" s="799"/>
      <c r="I21" s="799"/>
      <c r="J21" s="799"/>
      <c r="K21" s="799"/>
      <c r="L21" s="799"/>
      <c r="M21" s="799"/>
      <c r="N21" s="799"/>
      <c r="O21" s="799"/>
      <c r="P21" s="799"/>
      <c r="Q21" s="799"/>
      <c r="R21" s="799"/>
      <c r="S21" s="799"/>
      <c r="T21" s="799"/>
      <c r="U21" s="799"/>
      <c r="V21" s="799"/>
      <c r="W21" s="799"/>
      <c r="X21" s="799"/>
      <c r="Y21" s="799"/>
      <c r="Z21" s="799"/>
      <c r="AA21" s="799"/>
      <c r="AB21" s="799"/>
      <c r="AC21" s="799"/>
      <c r="AD21" s="799"/>
      <c r="AE21" s="4"/>
      <c r="AF21" s="275"/>
      <c r="AG21" s="295"/>
      <c r="AH21" s="295"/>
      <c r="AI21" s="295"/>
      <c r="AJ21" s="295"/>
      <c r="AK21" s="295"/>
      <c r="AL21" s="295"/>
      <c r="AM21" s="295"/>
      <c r="AN21" s="295"/>
      <c r="AO21" s="295"/>
      <c r="AP21" s="295"/>
      <c r="AQ21" s="295"/>
      <c r="AR21" s="295"/>
      <c r="AS21" s="295"/>
      <c r="AT21" s="295"/>
      <c r="AU21" s="295"/>
      <c r="AV21" s="295"/>
      <c r="AW21" s="295"/>
      <c r="AX21" s="295"/>
    </row>
    <row r="22" spans="1:50" s="115" customFormat="1" ht="10.5" customHeight="1">
      <c r="A22" s="4"/>
      <c r="B22" s="30"/>
      <c r="C22" s="4"/>
      <c r="D22" s="760"/>
      <c r="E22" s="760"/>
      <c r="F22" s="799"/>
      <c r="G22" s="799"/>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4"/>
      <c r="AF22" s="275"/>
      <c r="AG22" s="295"/>
      <c r="AH22" s="295"/>
      <c r="AI22" s="295"/>
      <c r="AJ22" s="295"/>
      <c r="AK22" s="295"/>
      <c r="AL22" s="295"/>
      <c r="AM22" s="295"/>
      <c r="AN22" s="295"/>
      <c r="AO22" s="295"/>
      <c r="AP22" s="295"/>
      <c r="AQ22" s="295"/>
      <c r="AR22" s="295"/>
      <c r="AS22" s="295"/>
      <c r="AT22" s="295"/>
      <c r="AU22" s="295"/>
      <c r="AV22" s="295"/>
      <c r="AW22" s="295"/>
      <c r="AX22" s="295"/>
    </row>
    <row r="23" spans="1:50" s="115" customFormat="1" ht="10.5" customHeight="1">
      <c r="A23" s="4"/>
      <c r="B23" s="30"/>
      <c r="C23" s="4"/>
      <c r="D23" s="760"/>
      <c r="E23" s="760"/>
      <c r="F23" s="799"/>
      <c r="G23" s="799"/>
      <c r="H23" s="799"/>
      <c r="I23" s="799"/>
      <c r="J23" s="799"/>
      <c r="K23" s="799"/>
      <c r="L23" s="799"/>
      <c r="M23" s="799"/>
      <c r="N23" s="799"/>
      <c r="O23" s="799"/>
      <c r="P23" s="799"/>
      <c r="Q23" s="799"/>
      <c r="R23" s="799"/>
      <c r="S23" s="799"/>
      <c r="T23" s="799"/>
      <c r="U23" s="799"/>
      <c r="V23" s="799"/>
      <c r="W23" s="799"/>
      <c r="X23" s="799"/>
      <c r="Y23" s="799"/>
      <c r="Z23" s="799"/>
      <c r="AA23" s="799"/>
      <c r="AB23" s="799"/>
      <c r="AC23" s="799"/>
      <c r="AD23" s="799"/>
      <c r="AE23" s="4"/>
      <c r="AF23" s="275"/>
      <c r="AG23" s="295"/>
      <c r="AH23" s="295"/>
      <c r="AI23" s="295"/>
      <c r="AJ23" s="295"/>
      <c r="AK23" s="295"/>
      <c r="AL23" s="295"/>
      <c r="AM23" s="295"/>
      <c r="AN23" s="295"/>
      <c r="AO23" s="295"/>
      <c r="AP23" s="295"/>
      <c r="AQ23" s="295"/>
      <c r="AR23" s="295"/>
      <c r="AS23" s="295"/>
      <c r="AT23" s="295"/>
      <c r="AU23" s="295"/>
      <c r="AV23" s="295"/>
      <c r="AW23" s="295"/>
      <c r="AX23" s="295"/>
    </row>
    <row r="24" spans="1:50" s="115" customFormat="1" ht="10.5" customHeight="1">
      <c r="A24" s="4"/>
      <c r="B24" s="30"/>
      <c r="C24" s="4"/>
      <c r="D24" s="760"/>
      <c r="E24" s="760"/>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4"/>
      <c r="AF24" s="275"/>
      <c r="AG24" s="295"/>
      <c r="AH24" s="295"/>
      <c r="AI24" s="295"/>
      <c r="AJ24" s="295"/>
      <c r="AK24" s="295"/>
      <c r="AL24" s="295"/>
      <c r="AM24" s="295"/>
      <c r="AN24" s="295"/>
      <c r="AO24" s="295"/>
      <c r="AP24" s="295"/>
      <c r="AQ24" s="295"/>
      <c r="AR24" s="295"/>
      <c r="AS24" s="295"/>
      <c r="AT24" s="295"/>
      <c r="AU24" s="295"/>
      <c r="AV24" s="295"/>
      <c r="AW24" s="295"/>
      <c r="AX24" s="295"/>
    </row>
    <row r="25" spans="1:50" s="115" customFormat="1" ht="10.5" customHeight="1">
      <c r="A25" s="4"/>
      <c r="B25" s="30"/>
      <c r="C25" s="4"/>
      <c r="D25" s="760"/>
      <c r="E25" s="760"/>
      <c r="F25" s="799"/>
      <c r="G25" s="799"/>
      <c r="H25" s="799"/>
      <c r="I25" s="799"/>
      <c r="J25" s="799"/>
      <c r="K25" s="799"/>
      <c r="L25" s="799"/>
      <c r="M25" s="799"/>
      <c r="N25" s="799"/>
      <c r="O25" s="799"/>
      <c r="P25" s="799"/>
      <c r="Q25" s="799"/>
      <c r="R25" s="799"/>
      <c r="S25" s="799"/>
      <c r="T25" s="799"/>
      <c r="U25" s="799"/>
      <c r="V25" s="799"/>
      <c r="W25" s="799"/>
      <c r="X25" s="799"/>
      <c r="Y25" s="799"/>
      <c r="Z25" s="799"/>
      <c r="AA25" s="799"/>
      <c r="AB25" s="799"/>
      <c r="AC25" s="799"/>
      <c r="AD25" s="799"/>
      <c r="AE25" s="4"/>
      <c r="AF25" s="275"/>
      <c r="AG25" s="295"/>
      <c r="AH25" s="295"/>
      <c r="AI25" s="295"/>
      <c r="AJ25" s="295"/>
      <c r="AK25" s="295"/>
      <c r="AL25" s="295"/>
      <c r="AM25" s="295"/>
      <c r="AN25" s="295"/>
      <c r="AO25" s="295"/>
      <c r="AP25" s="295"/>
      <c r="AQ25" s="295"/>
      <c r="AR25" s="295"/>
      <c r="AS25" s="295"/>
      <c r="AT25" s="295"/>
      <c r="AU25" s="295"/>
      <c r="AV25" s="295"/>
      <c r="AW25" s="295"/>
      <c r="AX25" s="295"/>
    </row>
    <row r="26" spans="1:50" s="115" customFormat="1" ht="10.5" customHeight="1">
      <c r="A26" s="4"/>
      <c r="B26" s="30"/>
      <c r="C26" s="4"/>
      <c r="D26" s="760"/>
      <c r="E26" s="760"/>
      <c r="F26" s="799"/>
      <c r="G26" s="799"/>
      <c r="H26" s="799"/>
      <c r="I26" s="799"/>
      <c r="J26" s="799"/>
      <c r="K26" s="799"/>
      <c r="L26" s="799"/>
      <c r="M26" s="799"/>
      <c r="N26" s="799"/>
      <c r="O26" s="799"/>
      <c r="P26" s="799"/>
      <c r="Q26" s="799"/>
      <c r="R26" s="799"/>
      <c r="S26" s="799"/>
      <c r="T26" s="799"/>
      <c r="U26" s="799"/>
      <c r="V26" s="799"/>
      <c r="W26" s="799"/>
      <c r="X26" s="799"/>
      <c r="Y26" s="799"/>
      <c r="Z26" s="799"/>
      <c r="AA26" s="799"/>
      <c r="AB26" s="799"/>
      <c r="AC26" s="799"/>
      <c r="AD26" s="799"/>
      <c r="AE26" s="4"/>
      <c r="AF26" s="275"/>
      <c r="AG26" s="295"/>
      <c r="AH26" s="295"/>
      <c r="AI26" s="295"/>
      <c r="AJ26" s="295"/>
      <c r="AK26" s="295"/>
      <c r="AL26" s="295"/>
      <c r="AM26" s="295"/>
      <c r="AN26" s="295"/>
      <c r="AO26" s="295"/>
      <c r="AP26" s="295"/>
      <c r="AQ26" s="295"/>
      <c r="AR26" s="295"/>
      <c r="AS26" s="295"/>
      <c r="AT26" s="295"/>
      <c r="AU26" s="295"/>
      <c r="AV26" s="295"/>
      <c r="AW26" s="295"/>
      <c r="AX26" s="295"/>
    </row>
    <row r="27" spans="1:50" s="115" customFormat="1" ht="10.5" customHeight="1">
      <c r="A27" s="4"/>
      <c r="B27" s="30"/>
      <c r="C27" s="4"/>
      <c r="D27" s="760"/>
      <c r="E27" s="760"/>
      <c r="F27" s="799"/>
      <c r="G27" s="799"/>
      <c r="H27" s="799"/>
      <c r="I27" s="799"/>
      <c r="J27" s="799"/>
      <c r="K27" s="799"/>
      <c r="L27" s="799"/>
      <c r="M27" s="799"/>
      <c r="N27" s="799"/>
      <c r="O27" s="799"/>
      <c r="P27" s="799"/>
      <c r="Q27" s="799"/>
      <c r="R27" s="799"/>
      <c r="S27" s="799"/>
      <c r="T27" s="799"/>
      <c r="U27" s="799"/>
      <c r="V27" s="799"/>
      <c r="W27" s="799"/>
      <c r="X27" s="799"/>
      <c r="Y27" s="799"/>
      <c r="Z27" s="799"/>
      <c r="AA27" s="799"/>
      <c r="AB27" s="799"/>
      <c r="AC27" s="799"/>
      <c r="AD27" s="799"/>
      <c r="AE27" s="4"/>
      <c r="AF27" s="275"/>
      <c r="AG27" s="295"/>
      <c r="AH27" s="295"/>
      <c r="AI27" s="295"/>
      <c r="AJ27" s="295"/>
      <c r="AK27" s="295"/>
      <c r="AL27" s="295"/>
      <c r="AM27" s="295"/>
      <c r="AN27" s="295"/>
      <c r="AO27" s="295"/>
      <c r="AP27" s="295"/>
      <c r="AQ27" s="295"/>
      <c r="AR27" s="295"/>
      <c r="AS27" s="295"/>
      <c r="AT27" s="295"/>
      <c r="AU27" s="295"/>
      <c r="AV27" s="295"/>
      <c r="AW27" s="295"/>
      <c r="AX27" s="295"/>
    </row>
    <row r="28" spans="1:50" s="115" customFormat="1" ht="10.5" customHeight="1">
      <c r="A28" s="4"/>
      <c r="B28" s="30"/>
      <c r="C28" s="4"/>
      <c r="D28" s="760"/>
      <c r="E28" s="760"/>
      <c r="F28" s="799"/>
      <c r="G28" s="799"/>
      <c r="H28" s="799"/>
      <c r="I28" s="799"/>
      <c r="J28" s="799"/>
      <c r="K28" s="799"/>
      <c r="L28" s="799"/>
      <c r="M28" s="799"/>
      <c r="N28" s="799"/>
      <c r="O28" s="799"/>
      <c r="P28" s="799"/>
      <c r="Q28" s="799"/>
      <c r="R28" s="799"/>
      <c r="S28" s="799"/>
      <c r="T28" s="799"/>
      <c r="U28" s="799"/>
      <c r="V28" s="799"/>
      <c r="W28" s="799"/>
      <c r="X28" s="799"/>
      <c r="Y28" s="799"/>
      <c r="Z28" s="799"/>
      <c r="AA28" s="799"/>
      <c r="AB28" s="799"/>
      <c r="AC28" s="799"/>
      <c r="AD28" s="799"/>
      <c r="AE28" s="4"/>
      <c r="AF28" s="275"/>
      <c r="AG28" s="295"/>
      <c r="AH28" s="295"/>
      <c r="AI28" s="295"/>
      <c r="AJ28" s="295"/>
      <c r="AK28" s="295"/>
      <c r="AL28" s="295"/>
      <c r="AM28" s="295"/>
      <c r="AN28" s="295"/>
      <c r="AO28" s="295"/>
      <c r="AP28" s="295"/>
      <c r="AQ28" s="295"/>
      <c r="AR28" s="295"/>
      <c r="AS28" s="295"/>
      <c r="AT28" s="295"/>
      <c r="AU28" s="295"/>
      <c r="AV28" s="295"/>
      <c r="AW28" s="295"/>
      <c r="AX28" s="295"/>
    </row>
    <row r="29" spans="1:50" s="115" customFormat="1" ht="6" customHeight="1">
      <c r="A29" s="4"/>
      <c r="B29" s="30"/>
      <c r="C29" s="4"/>
      <c r="D29" s="760"/>
      <c r="E29" s="760"/>
      <c r="F29" s="799"/>
      <c r="G29" s="799"/>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4"/>
      <c r="AF29" s="275"/>
      <c r="AG29" s="295"/>
      <c r="AH29" s="295"/>
      <c r="AI29" s="295"/>
      <c r="AJ29" s="295"/>
      <c r="AK29" s="295"/>
      <c r="AL29" s="295"/>
      <c r="AM29" s="295"/>
      <c r="AN29" s="295"/>
      <c r="AO29" s="295"/>
      <c r="AP29" s="295"/>
      <c r="AQ29" s="295"/>
      <c r="AR29" s="295"/>
      <c r="AS29" s="295"/>
      <c r="AT29" s="295"/>
      <c r="AU29" s="295"/>
      <c r="AV29" s="295"/>
      <c r="AW29" s="295"/>
      <c r="AX29" s="295"/>
    </row>
    <row r="30" spans="1:50" s="115" customFormat="1" ht="18.75" customHeight="1">
      <c r="A30" s="4"/>
      <c r="B30" s="30"/>
      <c r="C30" s="1256" t="s">
        <v>290</v>
      </c>
      <c r="D30" s="760"/>
      <c r="E30" s="760"/>
      <c r="F30" s="797"/>
      <c r="G30" s="803"/>
      <c r="H30" s="803"/>
      <c r="I30" s="803"/>
      <c r="J30" s="803"/>
      <c r="K30" s="803"/>
      <c r="L30" s="803"/>
      <c r="M30" s="803"/>
      <c r="N30" s="803"/>
      <c r="O30" s="803"/>
      <c r="P30" s="803"/>
      <c r="Q30" s="803"/>
      <c r="R30" s="803"/>
      <c r="S30" s="803"/>
      <c r="T30" s="803"/>
      <c r="U30" s="803"/>
      <c r="V30" s="803"/>
      <c r="W30" s="803"/>
      <c r="X30" s="803"/>
      <c r="Y30" s="803"/>
      <c r="Z30" s="803"/>
      <c r="AA30" s="803"/>
      <c r="AB30" s="803"/>
      <c r="AC30" s="803"/>
      <c r="AD30" s="803"/>
      <c r="AE30" s="804"/>
      <c r="AF30" s="275"/>
      <c r="AG30" s="295"/>
      <c r="AH30" s="295"/>
      <c r="AI30" s="295"/>
      <c r="AJ30" s="295"/>
      <c r="AK30" s="295"/>
      <c r="AL30" s="295"/>
      <c r="AM30" s="295"/>
      <c r="AN30" s="295"/>
      <c r="AO30" s="295"/>
      <c r="AP30" s="295"/>
      <c r="AQ30" s="295"/>
      <c r="AR30" s="295"/>
      <c r="AS30" s="295"/>
      <c r="AT30" s="295"/>
      <c r="AU30" s="295"/>
      <c r="AV30" s="295"/>
      <c r="AW30" s="295"/>
      <c r="AX30" s="295"/>
    </row>
    <row r="31" spans="1:50" s="115" customFormat="1" ht="11.25" customHeight="1">
      <c r="A31" s="4"/>
      <c r="B31" s="30"/>
      <c r="C31" s="668"/>
      <c r="D31" s="314" t="s">
        <v>291</v>
      </c>
      <c r="E31" s="760"/>
      <c r="F31" s="802">
        <v>-9.1</v>
      </c>
      <c r="G31" s="801"/>
      <c r="H31" s="802">
        <v>-11.2</v>
      </c>
      <c r="I31" s="801"/>
      <c r="J31" s="802">
        <v>-12.8</v>
      </c>
      <c r="K31" s="801"/>
      <c r="L31" s="802">
        <v>-13.8</v>
      </c>
      <c r="M31" s="801"/>
      <c r="N31" s="802">
        <v>-14.2</v>
      </c>
      <c r="O31" s="801"/>
      <c r="P31" s="802">
        <v>-14.7</v>
      </c>
      <c r="Q31" s="801"/>
      <c r="R31" s="802">
        <v>-14.2</v>
      </c>
      <c r="S31" s="801"/>
      <c r="T31" s="802">
        <v>-13.4</v>
      </c>
      <c r="U31" s="801"/>
      <c r="V31" s="802">
        <v>-12.5</v>
      </c>
      <c r="W31" s="801"/>
      <c r="X31" s="802">
        <v>-12.7</v>
      </c>
      <c r="Y31" s="801"/>
      <c r="Z31" s="802">
        <v>-12.6</v>
      </c>
      <c r="AA31" s="801"/>
      <c r="AB31" s="802">
        <v>-12.8</v>
      </c>
      <c r="AC31" s="801"/>
      <c r="AD31" s="802">
        <v>-14.2</v>
      </c>
      <c r="AE31" s="804"/>
      <c r="AF31" s="275"/>
      <c r="AG31" s="295"/>
      <c r="AH31" s="295"/>
      <c r="AI31" s="295"/>
      <c r="AJ31" s="295"/>
      <c r="AK31" s="295"/>
      <c r="AL31" s="295"/>
      <c r="AM31" s="295"/>
      <c r="AN31" s="295"/>
      <c r="AO31" s="295"/>
      <c r="AP31" s="295"/>
      <c r="AQ31" s="295"/>
      <c r="AR31" s="295"/>
      <c r="AS31" s="295"/>
      <c r="AT31" s="295"/>
      <c r="AU31" s="295"/>
      <c r="AV31" s="295"/>
      <c r="AW31" s="295"/>
      <c r="AX31" s="295"/>
    </row>
    <row r="32" spans="1:50" s="115" customFormat="1" ht="12.75" customHeight="1">
      <c r="A32" s="4"/>
      <c r="B32" s="30"/>
      <c r="C32" s="668"/>
      <c r="D32" s="314" t="s">
        <v>287</v>
      </c>
      <c r="E32" s="760"/>
      <c r="F32" s="802">
        <v>-49.8</v>
      </c>
      <c r="G32" s="801"/>
      <c r="H32" s="802">
        <v>-51.9</v>
      </c>
      <c r="I32" s="801"/>
      <c r="J32" s="802">
        <v>-52.3</v>
      </c>
      <c r="K32" s="801"/>
      <c r="L32" s="802">
        <v>-54.7</v>
      </c>
      <c r="M32" s="801"/>
      <c r="N32" s="802">
        <v>-55.6</v>
      </c>
      <c r="O32" s="801"/>
      <c r="P32" s="802">
        <v>-56.8</v>
      </c>
      <c r="Q32" s="801"/>
      <c r="R32" s="802">
        <v>-57</v>
      </c>
      <c r="S32" s="801"/>
      <c r="T32" s="802">
        <v>-58.1</v>
      </c>
      <c r="U32" s="801"/>
      <c r="V32" s="802">
        <v>-58.6</v>
      </c>
      <c r="W32" s="801"/>
      <c r="X32" s="802">
        <v>-58.9</v>
      </c>
      <c r="Y32" s="801"/>
      <c r="Z32" s="802">
        <v>-57</v>
      </c>
      <c r="AA32" s="801"/>
      <c r="AB32" s="802">
        <v>-57.6</v>
      </c>
      <c r="AC32" s="801"/>
      <c r="AD32" s="802">
        <v>-58</v>
      </c>
      <c r="AE32" s="804"/>
      <c r="AF32" s="275"/>
      <c r="AG32" s="295"/>
      <c r="AH32" s="295"/>
      <c r="AI32" s="295"/>
      <c r="AJ32" s="295"/>
      <c r="AK32" s="295"/>
      <c r="AL32" s="295"/>
      <c r="AM32" s="295"/>
      <c r="AN32" s="295"/>
      <c r="AO32" s="295"/>
      <c r="AP32" s="295"/>
      <c r="AQ32" s="295"/>
      <c r="AR32" s="295"/>
      <c r="AS32" s="295"/>
      <c r="AT32" s="295"/>
      <c r="AU32" s="295"/>
      <c r="AV32" s="295"/>
      <c r="AW32" s="295"/>
      <c r="AX32" s="295"/>
    </row>
    <row r="33" spans="1:50" s="115" customFormat="1" ht="11.25" customHeight="1">
      <c r="A33" s="4"/>
      <c r="B33" s="30"/>
      <c r="C33" s="668"/>
      <c r="D33" s="314" t="s">
        <v>288</v>
      </c>
      <c r="E33" s="760"/>
      <c r="F33" s="802">
        <v>-21.1</v>
      </c>
      <c r="G33" s="801"/>
      <c r="H33" s="802">
        <v>-23.7</v>
      </c>
      <c r="I33" s="801"/>
      <c r="J33" s="802">
        <v>-25.9</v>
      </c>
      <c r="K33" s="801"/>
      <c r="L33" s="802">
        <v>-27.5</v>
      </c>
      <c r="M33" s="801"/>
      <c r="N33" s="802">
        <v>-26.9</v>
      </c>
      <c r="O33" s="801"/>
      <c r="P33" s="802">
        <v>-26.4</v>
      </c>
      <c r="Q33" s="801"/>
      <c r="R33" s="802">
        <v>-25.9</v>
      </c>
      <c r="S33" s="801"/>
      <c r="T33" s="802">
        <v>-26.8</v>
      </c>
      <c r="U33" s="801"/>
      <c r="V33" s="802">
        <v>-26</v>
      </c>
      <c r="W33" s="801"/>
      <c r="X33" s="802">
        <v>-24.6</v>
      </c>
      <c r="Y33" s="801"/>
      <c r="Z33" s="802">
        <v>-24.9</v>
      </c>
      <c r="AA33" s="801"/>
      <c r="AB33" s="802">
        <v>-26.1</v>
      </c>
      <c r="AC33" s="801"/>
      <c r="AD33" s="802">
        <v>-29.1</v>
      </c>
      <c r="AE33" s="804"/>
      <c r="AF33" s="275"/>
      <c r="AG33" s="295"/>
      <c r="AH33" s="295"/>
      <c r="AI33" s="295"/>
      <c r="AJ33" s="295"/>
      <c r="AK33" s="295"/>
      <c r="AL33" s="295"/>
      <c r="AM33" s="295"/>
      <c r="AN33" s="295"/>
      <c r="AO33" s="295"/>
      <c r="AP33" s="295"/>
      <c r="AQ33" s="295"/>
      <c r="AR33" s="295"/>
      <c r="AS33" s="295"/>
      <c r="AT33" s="295"/>
      <c r="AU33" s="295"/>
      <c r="AV33" s="295"/>
      <c r="AW33" s="295"/>
      <c r="AX33" s="295"/>
    </row>
    <row r="34" spans="1:50" s="115" customFormat="1" ht="12" customHeight="1">
      <c r="A34" s="4"/>
      <c r="B34" s="30"/>
      <c r="C34" s="668"/>
      <c r="D34" s="314" t="s">
        <v>292</v>
      </c>
      <c r="E34" s="760"/>
      <c r="F34" s="802">
        <v>-15.5</v>
      </c>
      <c r="G34" s="802"/>
      <c r="H34" s="802">
        <v>-17.2</v>
      </c>
      <c r="I34" s="802"/>
      <c r="J34" s="802">
        <v>-18.600000000000001</v>
      </c>
      <c r="K34" s="802"/>
      <c r="L34" s="802">
        <v>-17.7</v>
      </c>
      <c r="M34" s="802"/>
      <c r="N34" s="802">
        <v>-15.8</v>
      </c>
      <c r="O34" s="802"/>
      <c r="P34" s="802">
        <v>-14.7</v>
      </c>
      <c r="Q34" s="802"/>
      <c r="R34" s="802">
        <v>-15</v>
      </c>
      <c r="S34" s="802"/>
      <c r="T34" s="802">
        <v>-17.100000000000001</v>
      </c>
      <c r="U34" s="802"/>
      <c r="V34" s="802">
        <v>-16.7</v>
      </c>
      <c r="W34" s="802"/>
      <c r="X34" s="802">
        <v>-15.8</v>
      </c>
      <c r="Y34" s="802"/>
      <c r="Z34" s="802">
        <v>-13.9</v>
      </c>
      <c r="AA34" s="802"/>
      <c r="AB34" s="802">
        <v>-14.6</v>
      </c>
      <c r="AC34" s="802"/>
      <c r="AD34" s="802">
        <v>-15.4</v>
      </c>
      <c r="AE34" s="804"/>
      <c r="AF34" s="275"/>
      <c r="AG34" s="295"/>
      <c r="AH34" s="295"/>
      <c r="AI34" s="295"/>
      <c r="AJ34" s="295"/>
      <c r="AK34" s="295"/>
      <c r="AL34" s="295"/>
      <c r="AM34" s="295"/>
      <c r="AN34" s="295"/>
      <c r="AO34" s="295"/>
      <c r="AP34" s="295"/>
      <c r="AQ34" s="295"/>
      <c r="AR34" s="295"/>
      <c r="AS34" s="295"/>
      <c r="AT34" s="295"/>
      <c r="AU34" s="295"/>
      <c r="AV34" s="295"/>
      <c r="AW34" s="295"/>
      <c r="AX34" s="295"/>
    </row>
    <row r="35" spans="1:50" s="115" customFormat="1" ht="2.25" customHeight="1">
      <c r="A35" s="4"/>
      <c r="B35" s="30"/>
      <c r="C35" s="1256"/>
      <c r="D35" s="760"/>
      <c r="E35" s="760"/>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4"/>
      <c r="AF35" s="275"/>
      <c r="AG35" s="295"/>
      <c r="AH35" s="295"/>
      <c r="AI35" s="295"/>
      <c r="AJ35" s="295"/>
      <c r="AK35" s="295"/>
      <c r="AL35" s="295"/>
      <c r="AM35" s="295"/>
      <c r="AN35" s="295"/>
      <c r="AO35" s="295"/>
      <c r="AP35" s="295"/>
      <c r="AQ35" s="295"/>
      <c r="AR35" s="295"/>
      <c r="AS35" s="295"/>
      <c r="AT35" s="295"/>
      <c r="AU35" s="295"/>
      <c r="AV35" s="295"/>
      <c r="AW35" s="295"/>
      <c r="AX35" s="295"/>
    </row>
    <row r="36" spans="1:50" s="115" customFormat="1" ht="14.25" hidden="1" customHeight="1">
      <c r="A36" s="4"/>
      <c r="B36" s="30"/>
      <c r="C36" s="1256" t="s">
        <v>61</v>
      </c>
      <c r="D36" s="1256"/>
      <c r="E36" s="760"/>
      <c r="F36" s="802"/>
      <c r="G36" s="802"/>
      <c r="H36" s="802"/>
      <c r="I36" s="802"/>
      <c r="J36" s="802"/>
      <c r="K36" s="802"/>
      <c r="L36" s="802"/>
      <c r="M36" s="802"/>
      <c r="N36" s="802"/>
      <c r="O36" s="802"/>
      <c r="P36" s="802"/>
      <c r="Q36" s="802"/>
      <c r="R36" s="802"/>
      <c r="S36" s="802"/>
      <c r="T36" s="802"/>
      <c r="U36" s="802"/>
      <c r="V36" s="802"/>
      <c r="W36" s="802"/>
      <c r="X36" s="802"/>
      <c r="Y36" s="802"/>
      <c r="Z36" s="802"/>
      <c r="AA36" s="802"/>
      <c r="AB36" s="802"/>
      <c r="AC36" s="802"/>
      <c r="AD36" s="802"/>
      <c r="AE36" s="804"/>
      <c r="AF36" s="275"/>
    </row>
    <row r="37" spans="1:50" s="115" customFormat="1" ht="11.25" hidden="1" customHeight="1">
      <c r="A37" s="4"/>
      <c r="B37" s="30"/>
      <c r="C37" s="805"/>
      <c r="D37" s="760" t="s">
        <v>303</v>
      </c>
      <c r="E37" s="760"/>
      <c r="F37" s="802"/>
      <c r="G37" s="802"/>
      <c r="H37" s="802"/>
      <c r="I37" s="802"/>
      <c r="J37" s="802"/>
      <c r="K37" s="802"/>
      <c r="L37" s="802"/>
      <c r="M37" s="802"/>
      <c r="N37" s="802"/>
      <c r="O37" s="802"/>
      <c r="P37" s="802"/>
      <c r="Q37" s="802"/>
      <c r="R37" s="802"/>
      <c r="S37" s="802"/>
      <c r="T37" s="802"/>
      <c r="U37" s="802"/>
      <c r="V37" s="802"/>
      <c r="W37" s="802"/>
      <c r="X37" s="802"/>
      <c r="Y37" s="802"/>
      <c r="Z37" s="802"/>
      <c r="AA37" s="802"/>
      <c r="AB37" s="802"/>
      <c r="AC37" s="802"/>
      <c r="AD37" s="802"/>
      <c r="AE37" s="804"/>
      <c r="AF37" s="275"/>
    </row>
    <row r="38" spans="1:50" s="115" customFormat="1" ht="11.25" hidden="1" customHeight="1">
      <c r="A38" s="4"/>
      <c r="B38" s="30"/>
      <c r="C38" s="805"/>
      <c r="D38" s="760" t="s">
        <v>304</v>
      </c>
      <c r="E38" s="760"/>
      <c r="F38" s="802"/>
      <c r="G38" s="802"/>
      <c r="H38" s="802"/>
      <c r="I38" s="802"/>
      <c r="J38" s="802"/>
      <c r="K38" s="802"/>
      <c r="L38" s="802"/>
      <c r="M38" s="802"/>
      <c r="N38" s="802"/>
      <c r="O38" s="802"/>
      <c r="P38" s="802"/>
      <c r="Q38" s="802"/>
      <c r="R38" s="802"/>
      <c r="S38" s="802"/>
      <c r="T38" s="802"/>
      <c r="U38" s="802"/>
      <c r="V38" s="802"/>
      <c r="W38" s="802"/>
      <c r="X38" s="802"/>
      <c r="Y38" s="802"/>
      <c r="Z38" s="802"/>
      <c r="AA38" s="802"/>
      <c r="AB38" s="802"/>
      <c r="AC38" s="802"/>
      <c r="AD38" s="802"/>
      <c r="AE38" s="804"/>
      <c r="AF38" s="275"/>
    </row>
    <row r="39" spans="1:50" s="115" customFormat="1" ht="11.25" hidden="1" customHeight="1">
      <c r="A39" s="4"/>
      <c r="B39" s="30"/>
      <c r="C39" s="805"/>
      <c r="D39" s="760" t="s">
        <v>305</v>
      </c>
      <c r="E39" s="760"/>
      <c r="F39" s="802"/>
      <c r="G39" s="802"/>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4"/>
      <c r="AF39" s="275"/>
    </row>
    <row r="40" spans="1:50" s="115" customFormat="1" ht="3" hidden="1" customHeight="1">
      <c r="A40" s="4"/>
      <c r="B40" s="30"/>
      <c r="C40" s="805"/>
      <c r="D40" s="760"/>
      <c r="E40" s="760"/>
      <c r="F40" s="802"/>
      <c r="G40" s="802"/>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4"/>
      <c r="AF40" s="275"/>
    </row>
    <row r="41" spans="1:50" s="115" customFormat="1" ht="11.25" hidden="1" customHeight="1">
      <c r="A41" s="4"/>
      <c r="B41" s="30"/>
      <c r="C41" s="805"/>
      <c r="D41" s="760" t="s">
        <v>293</v>
      </c>
      <c r="E41" s="760"/>
      <c r="F41" s="802"/>
      <c r="G41" s="802"/>
      <c r="H41" s="802"/>
      <c r="I41" s="802"/>
      <c r="J41" s="802"/>
      <c r="K41" s="802"/>
      <c r="L41" s="802"/>
      <c r="M41" s="802"/>
      <c r="N41" s="802"/>
      <c r="O41" s="802"/>
      <c r="P41" s="802"/>
      <c r="Q41" s="802"/>
      <c r="R41" s="802"/>
      <c r="S41" s="802"/>
      <c r="T41" s="802"/>
      <c r="U41" s="802"/>
      <c r="V41" s="802"/>
      <c r="W41" s="802"/>
      <c r="X41" s="802"/>
      <c r="Y41" s="802"/>
      <c r="Z41" s="802"/>
      <c r="AA41" s="802"/>
      <c r="AB41" s="802"/>
      <c r="AC41" s="802"/>
      <c r="AD41" s="802"/>
      <c r="AE41" s="804"/>
      <c r="AF41" s="275"/>
    </row>
    <row r="42" spans="1:50" s="115" customFormat="1" ht="12" hidden="1" customHeight="1">
      <c r="A42" s="4"/>
      <c r="B42" s="30"/>
      <c r="C42" s="805"/>
      <c r="D42" s="760" t="s">
        <v>306</v>
      </c>
      <c r="E42" s="760"/>
      <c r="F42" s="802"/>
      <c r="G42" s="802"/>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4"/>
      <c r="AF42" s="275"/>
    </row>
    <row r="43" spans="1:50" s="115" customFormat="1" ht="11.25" hidden="1" customHeight="1">
      <c r="A43" s="4"/>
      <c r="B43" s="30"/>
      <c r="C43" s="805"/>
      <c r="D43" s="760" t="s">
        <v>307</v>
      </c>
      <c r="E43" s="760"/>
      <c r="F43" s="802"/>
      <c r="G43" s="802"/>
      <c r="H43" s="802"/>
      <c r="I43" s="802"/>
      <c r="J43" s="802"/>
      <c r="K43" s="802"/>
      <c r="L43" s="802"/>
      <c r="M43" s="802"/>
      <c r="N43" s="802"/>
      <c r="O43" s="802"/>
      <c r="P43" s="802"/>
      <c r="Q43" s="802"/>
      <c r="R43" s="802"/>
      <c r="S43" s="802"/>
      <c r="T43" s="802"/>
      <c r="U43" s="802"/>
      <c r="V43" s="802"/>
      <c r="W43" s="802"/>
      <c r="X43" s="802"/>
      <c r="Y43" s="802"/>
      <c r="Z43" s="802"/>
      <c r="AA43" s="802"/>
      <c r="AB43" s="802"/>
      <c r="AC43" s="802"/>
      <c r="AD43" s="802"/>
      <c r="AE43" s="804"/>
      <c r="AF43" s="275"/>
    </row>
    <row r="44" spans="1:50" s="115" customFormat="1" ht="11.25" hidden="1" customHeight="1">
      <c r="A44" s="4"/>
      <c r="B44" s="30"/>
      <c r="C44" s="805"/>
      <c r="D44" s="760"/>
      <c r="E44" s="760"/>
      <c r="F44" s="802"/>
      <c r="G44" s="802"/>
      <c r="H44" s="802"/>
      <c r="I44" s="802"/>
      <c r="J44" s="802"/>
      <c r="K44" s="802"/>
      <c r="L44" s="802"/>
      <c r="M44" s="802"/>
      <c r="N44" s="802"/>
      <c r="O44" s="802"/>
      <c r="P44" s="802"/>
      <c r="Q44" s="802"/>
      <c r="R44" s="802"/>
      <c r="S44" s="802"/>
      <c r="T44" s="802"/>
      <c r="U44" s="802"/>
      <c r="V44" s="802"/>
      <c r="W44" s="802"/>
      <c r="X44" s="802"/>
      <c r="Y44" s="802"/>
      <c r="Z44" s="802"/>
      <c r="AA44" s="802"/>
      <c r="AB44" s="802"/>
      <c r="AC44" s="802"/>
      <c r="AD44" s="802"/>
      <c r="AE44" s="804"/>
      <c r="AF44" s="275"/>
    </row>
    <row r="45" spans="1:50" s="115" customFormat="1" ht="21" customHeight="1">
      <c r="A45" s="4"/>
      <c r="B45" s="30"/>
      <c r="C45" s="1699" t="s">
        <v>294</v>
      </c>
      <c r="D45" s="1699"/>
      <c r="E45" s="760"/>
      <c r="F45" s="806">
        <v>67.099999999999994</v>
      </c>
      <c r="G45" s="806"/>
      <c r="H45" s="806">
        <v>70.7</v>
      </c>
      <c r="I45" s="806"/>
      <c r="J45" s="806">
        <v>72.900000000000006</v>
      </c>
      <c r="K45" s="806"/>
      <c r="L45" s="806">
        <v>74.099999999999994</v>
      </c>
      <c r="M45" s="806"/>
      <c r="N45" s="806">
        <v>74.5</v>
      </c>
      <c r="O45" s="806"/>
      <c r="P45" s="806">
        <v>74.5</v>
      </c>
      <c r="Q45" s="806"/>
      <c r="R45" s="806">
        <v>72.8</v>
      </c>
      <c r="S45" s="806"/>
      <c r="T45" s="806">
        <v>71.5</v>
      </c>
      <c r="U45" s="806"/>
      <c r="V45" s="806">
        <v>69.900000000000006</v>
      </c>
      <c r="W45" s="806"/>
      <c r="X45" s="806">
        <v>69</v>
      </c>
      <c r="Y45" s="806"/>
      <c r="Z45" s="806">
        <v>67.2</v>
      </c>
      <c r="AA45" s="806"/>
      <c r="AB45" s="806">
        <v>68</v>
      </c>
      <c r="AC45" s="806"/>
      <c r="AD45" s="806">
        <v>71</v>
      </c>
      <c r="AE45" s="804"/>
      <c r="AF45" s="275"/>
    </row>
    <row r="46" spans="1:50" s="809" customFormat="1" ht="14.25" customHeight="1">
      <c r="A46" s="807"/>
      <c r="B46" s="808"/>
      <c r="C46" s="290" t="s">
        <v>295</v>
      </c>
      <c r="E46" s="290"/>
      <c r="F46" s="810">
        <v>-53</v>
      </c>
      <c r="G46" s="811"/>
      <c r="H46" s="810">
        <v>-56</v>
      </c>
      <c r="I46" s="811"/>
      <c r="J46" s="810">
        <v>-56.8</v>
      </c>
      <c r="K46" s="811"/>
      <c r="L46" s="810">
        <v>-57.1</v>
      </c>
      <c r="M46" s="811"/>
      <c r="N46" s="810">
        <v>-55.8</v>
      </c>
      <c r="O46" s="811"/>
      <c r="P46" s="810">
        <v>-54.5</v>
      </c>
      <c r="Q46" s="811"/>
      <c r="R46" s="810">
        <v>-53.3</v>
      </c>
      <c r="S46" s="811"/>
      <c r="T46" s="810">
        <v>-52.6</v>
      </c>
      <c r="U46" s="811"/>
      <c r="V46" s="810">
        <v>-51.5</v>
      </c>
      <c r="W46" s="811"/>
      <c r="X46" s="810">
        <v>-50.4</v>
      </c>
      <c r="Y46" s="811"/>
      <c r="Z46" s="810">
        <v>-49.2</v>
      </c>
      <c r="AA46" s="811"/>
      <c r="AB46" s="810">
        <v>-51.4</v>
      </c>
      <c r="AC46" s="811"/>
      <c r="AD46" s="810">
        <v>-55.3</v>
      </c>
      <c r="AE46" s="807"/>
      <c r="AF46" s="291"/>
      <c r="AG46" s="850"/>
      <c r="AH46" s="850"/>
      <c r="AI46" s="850"/>
      <c r="AJ46" s="850"/>
      <c r="AK46" s="850"/>
      <c r="AL46" s="850"/>
      <c r="AM46" s="850"/>
      <c r="AN46" s="850"/>
      <c r="AO46" s="850"/>
      <c r="AP46" s="850"/>
      <c r="AQ46" s="850"/>
      <c r="AR46" s="850"/>
      <c r="AS46" s="850"/>
      <c r="AT46" s="850"/>
      <c r="AU46" s="850"/>
      <c r="AV46" s="850"/>
      <c r="AW46" s="850"/>
      <c r="AX46" s="850"/>
    </row>
    <row r="47" spans="1:50" s="115" customFormat="1" ht="11.25" hidden="1" customHeight="1">
      <c r="A47" s="4"/>
      <c r="B47" s="30"/>
      <c r="C47" s="805"/>
      <c r="D47" s="760"/>
      <c r="E47" s="760"/>
      <c r="F47" s="812"/>
      <c r="G47" s="812"/>
      <c r="H47" s="812"/>
      <c r="I47" s="812"/>
      <c r="J47" s="812"/>
      <c r="K47" s="812"/>
      <c r="L47" s="812"/>
      <c r="M47" s="812"/>
      <c r="N47" s="812"/>
      <c r="O47" s="812"/>
      <c r="P47" s="812"/>
      <c r="Q47" s="812"/>
      <c r="R47" s="812"/>
      <c r="S47" s="812"/>
      <c r="T47" s="812"/>
      <c r="U47" s="812"/>
      <c r="V47" s="812"/>
      <c r="W47" s="812"/>
      <c r="X47" s="812"/>
      <c r="Y47" s="812"/>
      <c r="Z47" s="812"/>
      <c r="AA47" s="812"/>
      <c r="AB47" s="812"/>
      <c r="AC47" s="812"/>
      <c r="AD47" s="703"/>
      <c r="AE47" s="804"/>
      <c r="AF47" s="275"/>
    </row>
    <row r="48" spans="1:50" s="115" customFormat="1" ht="11.25" hidden="1" customHeight="1">
      <c r="A48" s="4"/>
      <c r="B48" s="30"/>
      <c r="C48" s="805"/>
      <c r="D48" s="760"/>
      <c r="E48" s="760"/>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c r="AD48" s="703"/>
      <c r="AE48" s="804"/>
      <c r="AF48" s="275"/>
    </row>
    <row r="49" spans="1:50" s="115" customFormat="1" ht="10.5" customHeight="1">
      <c r="A49" s="4"/>
      <c r="B49" s="30"/>
      <c r="C49" s="805"/>
      <c r="D49" s="760"/>
      <c r="E49" s="760"/>
      <c r="F49" s="803"/>
      <c r="G49" s="803"/>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4"/>
      <c r="AF49" s="275"/>
    </row>
    <row r="50" spans="1:50" s="115" customFormat="1" ht="10.5" customHeight="1">
      <c r="A50" s="4"/>
      <c r="B50" s="30"/>
      <c r="C50" s="805"/>
      <c r="D50" s="760"/>
      <c r="E50" s="760"/>
      <c r="F50" s="803"/>
      <c r="G50" s="803"/>
      <c r="H50" s="803"/>
      <c r="I50" s="803"/>
      <c r="J50" s="803"/>
      <c r="K50" s="803"/>
      <c r="L50" s="803"/>
      <c r="M50" s="803"/>
      <c r="N50" s="803"/>
      <c r="O50" s="803"/>
      <c r="P50" s="803"/>
      <c r="Q50" s="803"/>
      <c r="R50" s="803"/>
      <c r="S50" s="803"/>
      <c r="T50" s="803"/>
      <c r="U50" s="803"/>
      <c r="V50" s="803"/>
      <c r="W50" s="803"/>
      <c r="X50" s="803"/>
      <c r="Y50" s="803"/>
      <c r="Z50" s="803"/>
      <c r="AA50" s="803"/>
      <c r="AB50" s="803"/>
      <c r="AC50" s="803"/>
      <c r="AD50" s="803"/>
      <c r="AE50" s="804"/>
      <c r="AF50" s="275"/>
    </row>
    <row r="51" spans="1:50" s="115" customFormat="1" ht="10.5" customHeight="1">
      <c r="A51" s="4"/>
      <c r="B51" s="30"/>
      <c r="C51" s="805"/>
      <c r="D51" s="760"/>
      <c r="E51" s="760"/>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4"/>
      <c r="AF51" s="275"/>
    </row>
    <row r="52" spans="1:50" s="115" customFormat="1" ht="10.5" customHeight="1">
      <c r="A52" s="4"/>
      <c r="B52" s="30"/>
      <c r="C52" s="805"/>
      <c r="D52" s="760"/>
      <c r="E52" s="760"/>
      <c r="F52" s="803"/>
      <c r="G52" s="803"/>
      <c r="H52" s="803"/>
      <c r="I52" s="803"/>
      <c r="J52" s="803"/>
      <c r="K52" s="803"/>
      <c r="L52" s="803"/>
      <c r="M52" s="803"/>
      <c r="N52" s="803"/>
      <c r="O52" s="803"/>
      <c r="P52" s="803"/>
      <c r="Q52" s="803"/>
      <c r="R52" s="803"/>
      <c r="S52" s="803"/>
      <c r="T52" s="803"/>
      <c r="U52" s="803"/>
      <c r="V52" s="803"/>
      <c r="W52" s="803"/>
      <c r="X52" s="803"/>
      <c r="Y52" s="803"/>
      <c r="Z52" s="803"/>
      <c r="AA52" s="803"/>
      <c r="AB52" s="803"/>
      <c r="AC52" s="803"/>
      <c r="AD52" s="803"/>
      <c r="AE52" s="804"/>
      <c r="AF52" s="275"/>
    </row>
    <row r="53" spans="1:50" s="115" customFormat="1" ht="10.5" customHeight="1">
      <c r="A53" s="4"/>
      <c r="B53" s="30"/>
      <c r="C53" s="805"/>
      <c r="D53" s="760"/>
      <c r="E53" s="760"/>
      <c r="F53" s="803"/>
      <c r="G53" s="803"/>
      <c r="H53" s="803"/>
      <c r="I53" s="803"/>
      <c r="J53" s="803"/>
      <c r="K53" s="803"/>
      <c r="L53" s="803"/>
      <c r="M53" s="803"/>
      <c r="N53" s="803"/>
      <c r="O53" s="803"/>
      <c r="P53" s="803"/>
      <c r="Q53" s="803"/>
      <c r="R53" s="803"/>
      <c r="S53" s="803"/>
      <c r="T53" s="803"/>
      <c r="U53" s="803"/>
      <c r="V53" s="803"/>
      <c r="W53" s="803"/>
      <c r="X53" s="803"/>
      <c r="Y53" s="803"/>
      <c r="Z53" s="803"/>
      <c r="AA53" s="803"/>
      <c r="AB53" s="803"/>
      <c r="AC53" s="803"/>
      <c r="AD53" s="803"/>
      <c r="AE53" s="804"/>
      <c r="AF53" s="275"/>
    </row>
    <row r="54" spans="1:50" s="115" customFormat="1" ht="10.5" customHeight="1">
      <c r="A54" s="4"/>
      <c r="B54" s="30"/>
      <c r="C54" s="805"/>
      <c r="D54" s="760"/>
      <c r="E54" s="760"/>
      <c r="F54" s="803"/>
      <c r="G54" s="803"/>
      <c r="H54" s="803"/>
      <c r="I54" s="803"/>
      <c r="J54" s="803"/>
      <c r="K54" s="803"/>
      <c r="L54" s="803"/>
      <c r="M54" s="803"/>
      <c r="N54" s="803"/>
      <c r="O54" s="803"/>
      <c r="P54" s="803"/>
      <c r="Q54" s="803"/>
      <c r="R54" s="803"/>
      <c r="S54" s="803"/>
      <c r="T54" s="803"/>
      <c r="U54" s="803"/>
      <c r="V54" s="803"/>
      <c r="W54" s="803"/>
      <c r="X54" s="803"/>
      <c r="Y54" s="803"/>
      <c r="Z54" s="803"/>
      <c r="AA54" s="803"/>
      <c r="AB54" s="803"/>
      <c r="AC54" s="803"/>
      <c r="AD54" s="803"/>
      <c r="AE54" s="804"/>
      <c r="AF54" s="275"/>
    </row>
    <row r="55" spans="1:50" s="115" customFormat="1" ht="10.5" customHeight="1">
      <c r="A55" s="4"/>
      <c r="B55" s="30"/>
      <c r="C55" s="805"/>
      <c r="D55" s="760"/>
      <c r="E55" s="760"/>
      <c r="F55" s="803"/>
      <c r="G55" s="803"/>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4"/>
      <c r="AF55" s="275"/>
    </row>
    <row r="56" spans="1:50" s="115" customFormat="1" ht="10.5" customHeight="1">
      <c r="A56" s="4"/>
      <c r="B56" s="30"/>
      <c r="C56" s="805"/>
      <c r="D56" s="760"/>
      <c r="E56" s="760"/>
      <c r="F56" s="803"/>
      <c r="G56" s="803"/>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4"/>
      <c r="AF56" s="275"/>
    </row>
    <row r="57" spans="1:50" s="115" customFormat="1" ht="10.5" customHeight="1">
      <c r="A57" s="4"/>
      <c r="B57" s="30"/>
      <c r="C57" s="805"/>
      <c r="D57" s="760"/>
      <c r="E57" s="760"/>
      <c r="F57" s="803"/>
      <c r="G57" s="803"/>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4"/>
      <c r="AF57" s="275"/>
    </row>
    <row r="58" spans="1:50" s="115" customFormat="1" ht="10.5" customHeight="1">
      <c r="A58" s="4"/>
      <c r="B58" s="30"/>
      <c r="C58" s="805"/>
      <c r="D58" s="760"/>
      <c r="E58" s="760"/>
      <c r="F58" s="803"/>
      <c r="G58" s="803"/>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4"/>
      <c r="AF58" s="275"/>
    </row>
    <row r="59" spans="1:50" s="115" customFormat="1" ht="10.5" customHeight="1">
      <c r="A59" s="4"/>
      <c r="B59" s="30"/>
      <c r="C59" s="805"/>
      <c r="D59" s="760"/>
      <c r="E59" s="760"/>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4"/>
      <c r="AF59" s="275"/>
    </row>
    <row r="60" spans="1:50" s="115" customFormat="1" ht="10.5" customHeight="1">
      <c r="A60" s="4"/>
      <c r="B60" s="30"/>
      <c r="C60" s="805"/>
      <c r="D60" s="760"/>
      <c r="E60" s="760"/>
      <c r="F60" s="803"/>
      <c r="G60" s="803"/>
      <c r="H60" s="803"/>
      <c r="I60" s="803"/>
      <c r="J60" s="803"/>
      <c r="K60" s="803"/>
      <c r="L60" s="803"/>
      <c r="M60" s="803"/>
      <c r="N60" s="803"/>
      <c r="O60" s="803"/>
      <c r="P60" s="803"/>
      <c r="Q60" s="803"/>
      <c r="R60" s="803"/>
      <c r="S60" s="803"/>
      <c r="T60" s="803"/>
      <c r="U60" s="803"/>
      <c r="V60" s="803"/>
      <c r="W60" s="803"/>
      <c r="X60" s="803"/>
      <c r="Y60" s="803"/>
      <c r="Z60" s="803"/>
      <c r="AA60" s="803"/>
      <c r="AB60" s="803"/>
      <c r="AC60" s="803"/>
      <c r="AD60" s="803"/>
      <c r="AE60" s="804"/>
      <c r="AF60" s="275"/>
    </row>
    <row r="61" spans="1:50" s="115" customFormat="1" ht="10.5" customHeight="1">
      <c r="A61" s="4"/>
      <c r="B61" s="30"/>
      <c r="C61" s="805"/>
      <c r="D61" s="760"/>
      <c r="E61" s="760"/>
      <c r="F61" s="803"/>
      <c r="G61" s="803"/>
      <c r="H61" s="803"/>
      <c r="I61" s="803"/>
      <c r="J61" s="803"/>
      <c r="K61" s="803"/>
      <c r="L61" s="803"/>
      <c r="M61" s="803"/>
      <c r="N61" s="803"/>
      <c r="O61" s="803"/>
      <c r="P61" s="803"/>
      <c r="Q61" s="803"/>
      <c r="R61" s="803"/>
      <c r="S61" s="803"/>
      <c r="T61" s="803"/>
      <c r="U61" s="803"/>
      <c r="V61" s="803"/>
      <c r="W61" s="803"/>
      <c r="X61" s="803"/>
      <c r="Y61" s="803"/>
      <c r="Z61" s="803"/>
      <c r="AA61" s="803"/>
      <c r="AB61" s="803"/>
      <c r="AC61" s="803"/>
      <c r="AD61" s="803"/>
      <c r="AE61" s="804"/>
      <c r="AF61" s="275"/>
    </row>
    <row r="62" spans="1:50" s="115" customFormat="1" ht="17.25" customHeight="1">
      <c r="A62" s="4"/>
      <c r="B62" s="30"/>
      <c r="C62" s="1256" t="s">
        <v>296</v>
      </c>
      <c r="D62" s="760"/>
      <c r="E62" s="760"/>
      <c r="F62" s="797"/>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4"/>
      <c r="AF62" s="275"/>
      <c r="AG62" s="295"/>
      <c r="AH62" s="295"/>
      <c r="AI62" s="295"/>
      <c r="AJ62" s="295"/>
      <c r="AK62" s="295"/>
      <c r="AL62" s="295"/>
      <c r="AM62" s="295"/>
      <c r="AN62" s="295"/>
      <c r="AO62" s="295"/>
      <c r="AP62" s="295"/>
      <c r="AQ62" s="295"/>
      <c r="AR62" s="295"/>
      <c r="AS62" s="295"/>
      <c r="AT62" s="295"/>
      <c r="AU62" s="295"/>
      <c r="AV62" s="295"/>
      <c r="AW62" s="295"/>
      <c r="AX62" s="295"/>
    </row>
    <row r="63" spans="1:50" s="115" customFormat="1" ht="11.25" customHeight="1">
      <c r="A63" s="292"/>
      <c r="B63" s="293"/>
      <c r="C63" s="813"/>
      <c r="D63" s="527" t="s">
        <v>297</v>
      </c>
      <c r="E63" s="780"/>
      <c r="F63" s="810">
        <v>567.25</v>
      </c>
      <c r="G63" s="811"/>
      <c r="H63" s="810">
        <v>583.4</v>
      </c>
      <c r="I63" s="811"/>
      <c r="J63" s="810">
        <v>605.1</v>
      </c>
      <c r="K63" s="811"/>
      <c r="L63" s="810">
        <v>637.70000000000005</v>
      </c>
      <c r="M63" s="811"/>
      <c r="N63" s="810">
        <v>648</v>
      </c>
      <c r="O63" s="811"/>
      <c r="P63" s="810">
        <v>661.4</v>
      </c>
      <c r="Q63" s="811"/>
      <c r="R63" s="810">
        <v>655.9</v>
      </c>
      <c r="S63" s="811"/>
      <c r="T63" s="810">
        <v>641.20000000000005</v>
      </c>
      <c r="U63" s="811"/>
      <c r="V63" s="810">
        <v>646</v>
      </c>
      <c r="W63" s="811"/>
      <c r="X63" s="810">
        <v>655.29999999999995</v>
      </c>
      <c r="Y63" s="811"/>
      <c r="Z63" s="810">
        <v>673.4</v>
      </c>
      <c r="AA63" s="811"/>
      <c r="AB63" s="810">
        <v>683.6</v>
      </c>
      <c r="AC63" s="811"/>
      <c r="AD63" s="810">
        <v>695</v>
      </c>
      <c r="AE63" s="804"/>
      <c r="AF63" s="275"/>
      <c r="AG63" s="295"/>
      <c r="AH63" s="295"/>
      <c r="AI63" s="295"/>
      <c r="AJ63" s="295"/>
      <c r="AK63" s="295"/>
      <c r="AL63" s="295"/>
      <c r="AM63" s="295"/>
      <c r="AN63" s="295"/>
      <c r="AO63" s="295"/>
      <c r="AP63" s="295"/>
      <c r="AQ63" s="295"/>
      <c r="AR63" s="295"/>
      <c r="AS63" s="295"/>
      <c r="AT63" s="295"/>
      <c r="AU63" s="295"/>
      <c r="AV63" s="295"/>
      <c r="AW63" s="295"/>
      <c r="AX63" s="295"/>
    </row>
    <row r="64" spans="1:50" s="817" customFormat="1" ht="12" customHeight="1">
      <c r="A64" s="814"/>
      <c r="B64" s="785"/>
      <c r="C64" s="815"/>
      <c r="D64" s="1255" t="s">
        <v>547</v>
      </c>
      <c r="E64" s="814"/>
      <c r="F64" s="802">
        <v>35.4</v>
      </c>
      <c r="G64" s="801"/>
      <c r="H64" s="802">
        <v>37.799999999999997</v>
      </c>
      <c r="I64" s="801"/>
      <c r="J64" s="802">
        <v>38.799999999999997</v>
      </c>
      <c r="K64" s="801"/>
      <c r="L64" s="802">
        <v>41.3</v>
      </c>
      <c r="M64" s="801"/>
      <c r="N64" s="802">
        <v>42.25</v>
      </c>
      <c r="O64" s="801"/>
      <c r="P64" s="802">
        <v>42.9</v>
      </c>
      <c r="Q64" s="801"/>
      <c r="R64" s="802">
        <v>42.244999999999997</v>
      </c>
      <c r="S64" s="801"/>
      <c r="T64" s="802">
        <v>40.799999999999997</v>
      </c>
      <c r="U64" s="801"/>
      <c r="V64" s="802">
        <v>40.799999999999997</v>
      </c>
      <c r="W64" s="801"/>
      <c r="X64" s="802">
        <v>39.164999999999999</v>
      </c>
      <c r="Y64" s="801"/>
      <c r="Z64" s="802">
        <v>38.71</v>
      </c>
      <c r="AA64" s="801"/>
      <c r="AB64" s="802">
        <v>39</v>
      </c>
      <c r="AC64" s="801"/>
      <c r="AD64" s="802">
        <v>40.5</v>
      </c>
      <c r="AE64" s="816"/>
      <c r="AF64" s="275"/>
      <c r="AG64" s="852"/>
      <c r="AH64" s="852"/>
      <c r="AI64" s="852"/>
      <c r="AJ64" s="852"/>
      <c r="AK64" s="852"/>
      <c r="AL64" s="852"/>
      <c r="AM64" s="852"/>
      <c r="AN64" s="852"/>
      <c r="AO64" s="852"/>
      <c r="AP64" s="852"/>
      <c r="AQ64" s="852"/>
      <c r="AR64" s="852"/>
      <c r="AS64" s="852"/>
      <c r="AT64" s="852"/>
      <c r="AU64" s="852"/>
      <c r="AV64" s="852"/>
      <c r="AW64" s="852"/>
      <c r="AX64" s="852"/>
    </row>
    <row r="65" spans="1:50" s="822" customFormat="1" ht="11.25" customHeight="1">
      <c r="A65" s="818"/>
      <c r="B65" s="819"/>
      <c r="C65" s="820"/>
      <c r="D65" s="527" t="s">
        <v>298</v>
      </c>
      <c r="E65" s="818"/>
      <c r="F65" s="810">
        <v>69.5</v>
      </c>
      <c r="G65" s="811"/>
      <c r="H65" s="810">
        <v>68.7</v>
      </c>
      <c r="I65" s="811"/>
      <c r="J65" s="810">
        <v>64.2</v>
      </c>
      <c r="K65" s="811"/>
      <c r="L65" s="810">
        <v>75.8</v>
      </c>
      <c r="M65" s="811"/>
      <c r="N65" s="810">
        <v>60.2</v>
      </c>
      <c r="O65" s="811"/>
      <c r="P65" s="810">
        <v>65.400000000000006</v>
      </c>
      <c r="Q65" s="811"/>
      <c r="R65" s="810">
        <v>52.96</v>
      </c>
      <c r="S65" s="811"/>
      <c r="T65" s="810">
        <v>56.835000000000001</v>
      </c>
      <c r="U65" s="811"/>
      <c r="V65" s="810">
        <v>56.164999999999999</v>
      </c>
      <c r="W65" s="811"/>
      <c r="X65" s="810">
        <v>62.2</v>
      </c>
      <c r="Y65" s="811"/>
      <c r="Z65" s="810">
        <v>60.4</v>
      </c>
      <c r="AA65" s="811"/>
      <c r="AB65" s="810">
        <v>74.8</v>
      </c>
      <c r="AC65" s="811"/>
      <c r="AD65" s="810">
        <v>75.7</v>
      </c>
      <c r="AE65" s="821"/>
      <c r="AF65" s="264"/>
      <c r="AG65" s="851"/>
      <c r="AH65" s="851"/>
      <c r="AI65" s="851"/>
      <c r="AJ65" s="851"/>
      <c r="AK65" s="851"/>
      <c r="AL65" s="851"/>
      <c r="AM65" s="851"/>
      <c r="AN65" s="851"/>
      <c r="AO65" s="851"/>
      <c r="AP65" s="851"/>
      <c r="AQ65" s="851"/>
      <c r="AR65" s="851"/>
      <c r="AS65" s="851"/>
      <c r="AT65" s="851"/>
      <c r="AU65" s="851"/>
      <c r="AV65" s="851"/>
      <c r="AW65" s="851"/>
      <c r="AX65" s="851"/>
    </row>
    <row r="66" spans="1:50" s="115" customFormat="1" ht="11.25" customHeight="1">
      <c r="A66" s="4"/>
      <c r="B66" s="30"/>
      <c r="C66" s="805"/>
      <c r="D66" s="1255" t="s">
        <v>548</v>
      </c>
      <c r="E66" s="666"/>
      <c r="F66" s="802">
        <v>22.4</v>
      </c>
      <c r="G66" s="801"/>
      <c r="H66" s="802">
        <v>20</v>
      </c>
      <c r="I66" s="801"/>
      <c r="J66" s="802">
        <v>35.200000000000003</v>
      </c>
      <c r="K66" s="801"/>
      <c r="L66" s="802">
        <v>19.899999999999999</v>
      </c>
      <c r="M66" s="801"/>
      <c r="N66" s="802">
        <v>19.5</v>
      </c>
      <c r="O66" s="801"/>
      <c r="P66" s="802">
        <v>19.899999999999999</v>
      </c>
      <c r="Q66" s="801"/>
      <c r="R66" s="802">
        <v>15.2</v>
      </c>
      <c r="S66" s="801"/>
      <c r="T66" s="802">
        <v>12.6</v>
      </c>
      <c r="U66" s="801"/>
      <c r="V66" s="802">
        <v>16.399999999999999</v>
      </c>
      <c r="W66" s="801"/>
      <c r="X66" s="802">
        <v>13</v>
      </c>
      <c r="Y66" s="801"/>
      <c r="Z66" s="802">
        <v>12.4</v>
      </c>
      <c r="AA66" s="801"/>
      <c r="AB66" s="802">
        <v>-7.1</v>
      </c>
      <c r="AC66" s="801"/>
      <c r="AD66" s="802">
        <v>9</v>
      </c>
      <c r="AE66" s="804"/>
      <c r="AF66" s="275"/>
      <c r="AG66" s="295"/>
      <c r="AH66" s="295"/>
      <c r="AI66" s="295"/>
      <c r="AJ66" s="295"/>
      <c r="AK66" s="295"/>
      <c r="AL66" s="295"/>
      <c r="AM66" s="295"/>
      <c r="AN66" s="295"/>
      <c r="AO66" s="295"/>
      <c r="AP66" s="295"/>
      <c r="AQ66" s="295"/>
      <c r="AR66" s="295"/>
      <c r="AS66" s="295"/>
      <c r="AT66" s="295"/>
      <c r="AU66" s="295"/>
      <c r="AV66" s="295"/>
      <c r="AW66" s="295"/>
      <c r="AX66" s="295"/>
    </row>
    <row r="67" spans="1:50" s="115" customFormat="1" ht="3.75" customHeight="1">
      <c r="A67" s="4"/>
      <c r="B67" s="30"/>
      <c r="C67" s="823"/>
      <c r="D67" s="823"/>
      <c r="E67" s="760"/>
      <c r="F67" s="824"/>
      <c r="G67" s="825"/>
      <c r="H67" s="824"/>
      <c r="I67" s="825"/>
      <c r="J67" s="824"/>
      <c r="K67" s="825"/>
      <c r="L67" s="824"/>
      <c r="M67" s="825"/>
      <c r="N67" s="824"/>
      <c r="O67" s="825"/>
      <c r="P67" s="824"/>
      <c r="Q67" s="825"/>
      <c r="R67" s="824"/>
      <c r="S67" s="825"/>
      <c r="T67" s="824"/>
      <c r="U67" s="825"/>
      <c r="V67" s="824"/>
      <c r="W67" s="825"/>
      <c r="X67" s="824"/>
      <c r="Y67" s="825"/>
      <c r="Z67" s="824"/>
      <c r="AA67" s="825"/>
      <c r="AB67" s="824"/>
      <c r="AC67" s="825"/>
      <c r="AD67" s="824"/>
      <c r="AE67" s="804"/>
      <c r="AF67" s="275"/>
    </row>
    <row r="68" spans="1:50" s="115" customFormat="1" ht="12.75" customHeight="1">
      <c r="A68" s="292"/>
      <c r="B68" s="293"/>
      <c r="C68" s="1256" t="s">
        <v>299</v>
      </c>
      <c r="D68" s="760"/>
      <c r="E68" s="666"/>
      <c r="F68" s="810">
        <v>7.4</v>
      </c>
      <c r="G68" s="811"/>
      <c r="H68" s="810">
        <v>6.7</v>
      </c>
      <c r="I68" s="811"/>
      <c r="J68" s="810">
        <v>6</v>
      </c>
      <c r="K68" s="811"/>
      <c r="L68" s="810">
        <v>6.9</v>
      </c>
      <c r="M68" s="811"/>
      <c r="N68" s="810">
        <v>5.7050000000000001</v>
      </c>
      <c r="O68" s="811"/>
      <c r="P68" s="810">
        <v>7.5</v>
      </c>
      <c r="Q68" s="811"/>
      <c r="R68" s="810">
        <v>7.2</v>
      </c>
      <c r="S68" s="811"/>
      <c r="T68" s="810">
        <v>8.6</v>
      </c>
      <c r="U68" s="811"/>
      <c r="V68" s="810">
        <v>8.4</v>
      </c>
      <c r="W68" s="811"/>
      <c r="X68" s="810">
        <v>8.6</v>
      </c>
      <c r="Y68" s="811"/>
      <c r="Z68" s="810">
        <v>8.6999999999999993</v>
      </c>
      <c r="AA68" s="811"/>
      <c r="AB68" s="810">
        <v>9.1999999999999993</v>
      </c>
      <c r="AC68" s="811"/>
      <c r="AD68" s="810">
        <v>9.1999999999999993</v>
      </c>
      <c r="AE68" s="804"/>
      <c r="AF68" s="275"/>
      <c r="AG68" s="295"/>
      <c r="AH68" s="295"/>
      <c r="AI68" s="295"/>
      <c r="AJ68" s="295"/>
      <c r="AK68" s="295"/>
      <c r="AL68" s="295"/>
      <c r="AM68" s="295"/>
      <c r="AN68" s="295"/>
      <c r="AO68" s="295"/>
      <c r="AP68" s="295"/>
      <c r="AQ68" s="295"/>
      <c r="AR68" s="295"/>
      <c r="AS68" s="295"/>
      <c r="AT68" s="295"/>
      <c r="AU68" s="295"/>
      <c r="AV68" s="295"/>
      <c r="AW68" s="295"/>
      <c r="AX68" s="295"/>
    </row>
    <row r="69" spans="1:50" s="115" customFormat="1" ht="9.75" customHeight="1">
      <c r="A69" s="292"/>
      <c r="B69" s="293"/>
      <c r="C69" s="1256"/>
      <c r="D69" s="1255" t="s">
        <v>300</v>
      </c>
      <c r="E69" s="666"/>
      <c r="F69" s="802">
        <v>-23.8</v>
      </c>
      <c r="G69" s="801"/>
      <c r="H69" s="802">
        <v>-23.2</v>
      </c>
      <c r="I69" s="801"/>
      <c r="J69" s="802">
        <v>-8.8000000000000007</v>
      </c>
      <c r="K69" s="801"/>
      <c r="L69" s="802">
        <v>-21</v>
      </c>
      <c r="M69" s="801"/>
      <c r="N69" s="802">
        <v>-35</v>
      </c>
      <c r="O69" s="801"/>
      <c r="P69" s="802">
        <v>-14.3</v>
      </c>
      <c r="Q69" s="801"/>
      <c r="R69" s="802">
        <v>-20</v>
      </c>
      <c r="S69" s="801"/>
      <c r="T69" s="802">
        <v>-20.100000000000001</v>
      </c>
      <c r="U69" s="801"/>
      <c r="V69" s="802">
        <v>-8.8000000000000007</v>
      </c>
      <c r="W69" s="801"/>
      <c r="X69" s="802">
        <v>-10.199999999999999</v>
      </c>
      <c r="Y69" s="801"/>
      <c r="Z69" s="802">
        <v>-0.1</v>
      </c>
      <c r="AA69" s="801"/>
      <c r="AB69" s="802">
        <v>-3.5</v>
      </c>
      <c r="AC69" s="801"/>
      <c r="AD69" s="802">
        <v>25.1</v>
      </c>
      <c r="AE69" s="804"/>
      <c r="AF69" s="275"/>
      <c r="AG69" s="295"/>
      <c r="AH69" s="295"/>
      <c r="AI69" s="295"/>
      <c r="AJ69" s="295"/>
      <c r="AK69" s="295"/>
      <c r="AL69" s="295"/>
      <c r="AM69" s="295"/>
      <c r="AN69" s="295"/>
      <c r="AO69" s="295"/>
      <c r="AP69" s="295"/>
      <c r="AQ69" s="295"/>
      <c r="AR69" s="295"/>
      <c r="AS69" s="295"/>
      <c r="AT69" s="295"/>
      <c r="AU69" s="295"/>
      <c r="AV69" s="295"/>
      <c r="AW69" s="295"/>
      <c r="AX69" s="295"/>
    </row>
    <row r="70" spans="1:50" s="115" customFormat="1" ht="3.75" customHeight="1">
      <c r="A70" s="292"/>
      <c r="B70" s="293"/>
      <c r="C70" s="1256"/>
      <c r="D70" s="760"/>
      <c r="E70" s="666"/>
      <c r="F70" s="826"/>
      <c r="G70" s="827"/>
      <c r="H70" s="826"/>
      <c r="I70" s="827"/>
      <c r="J70" s="826"/>
      <c r="K70" s="827"/>
      <c r="L70" s="826"/>
      <c r="M70" s="827"/>
      <c r="N70" s="826"/>
      <c r="O70" s="827"/>
      <c r="P70" s="826"/>
      <c r="Q70" s="827"/>
      <c r="R70" s="826"/>
      <c r="S70" s="827"/>
      <c r="T70" s="826"/>
      <c r="U70" s="827"/>
      <c r="V70" s="826"/>
      <c r="W70" s="827"/>
      <c r="X70" s="826"/>
      <c r="Y70" s="827"/>
      <c r="Z70" s="826"/>
      <c r="AA70" s="827"/>
      <c r="AB70" s="826"/>
      <c r="AC70" s="827"/>
      <c r="AD70" s="826"/>
      <c r="AE70" s="804"/>
      <c r="AF70" s="275"/>
      <c r="AG70" s="295"/>
      <c r="AH70" s="295"/>
      <c r="AI70" s="295"/>
      <c r="AJ70" s="295"/>
      <c r="AK70" s="295"/>
      <c r="AL70" s="295"/>
      <c r="AM70" s="295"/>
      <c r="AN70" s="295"/>
      <c r="AO70" s="295"/>
      <c r="AP70" s="295"/>
      <c r="AQ70" s="295"/>
      <c r="AR70" s="295"/>
      <c r="AS70" s="295"/>
      <c r="AT70" s="295"/>
      <c r="AU70" s="295"/>
      <c r="AV70" s="295"/>
      <c r="AW70" s="295"/>
      <c r="AX70" s="295"/>
    </row>
    <row r="71" spans="1:50" s="115" customFormat="1" ht="17.25" customHeight="1">
      <c r="A71" s="292"/>
      <c r="B71" s="293"/>
      <c r="C71" s="1699" t="s">
        <v>301</v>
      </c>
      <c r="D71" s="1699"/>
      <c r="E71" s="666"/>
      <c r="F71" s="810">
        <v>293.39999999999998</v>
      </c>
      <c r="G71" s="811"/>
      <c r="H71" s="810">
        <v>309.39999999999998</v>
      </c>
      <c r="I71" s="811"/>
      <c r="J71" s="810">
        <v>317.10000000000002</v>
      </c>
      <c r="K71" s="811"/>
      <c r="L71" s="810">
        <v>334.2</v>
      </c>
      <c r="M71" s="811"/>
      <c r="N71" s="810">
        <v>352</v>
      </c>
      <c r="O71" s="811"/>
      <c r="P71" s="810">
        <v>360.7</v>
      </c>
      <c r="Q71" s="811"/>
      <c r="R71" s="810">
        <v>363.6</v>
      </c>
      <c r="S71" s="811"/>
      <c r="T71" s="810">
        <v>375.24</v>
      </c>
      <c r="U71" s="811"/>
      <c r="V71" s="810">
        <v>356.5</v>
      </c>
      <c r="W71" s="811"/>
      <c r="X71" s="810">
        <v>361.9</v>
      </c>
      <c r="Y71" s="811"/>
      <c r="Z71" s="810">
        <v>370.2</v>
      </c>
      <c r="AA71" s="810"/>
      <c r="AB71" s="810">
        <v>376.065</v>
      </c>
      <c r="AC71" s="810"/>
      <c r="AD71" s="864" t="s">
        <v>586</v>
      </c>
      <c r="AE71" s="804"/>
      <c r="AF71" s="275"/>
      <c r="AG71" s="295"/>
      <c r="AH71" s="295"/>
      <c r="AI71" s="295"/>
      <c r="AJ71" s="295"/>
      <c r="AK71" s="295"/>
      <c r="AL71" s="295"/>
      <c r="AM71" s="295"/>
      <c r="AN71" s="295"/>
      <c r="AO71" s="295"/>
      <c r="AP71" s="295"/>
      <c r="AQ71" s="295"/>
      <c r="AR71" s="295"/>
      <c r="AS71" s="295"/>
      <c r="AT71" s="295"/>
      <c r="AU71" s="295"/>
      <c r="AV71" s="295"/>
      <c r="AW71" s="295"/>
      <c r="AX71" s="295"/>
    </row>
    <row r="72" spans="1:50" s="115" customFormat="1" ht="11.25" customHeight="1">
      <c r="A72" s="4"/>
      <c r="B72" s="30"/>
      <c r="D72" s="1255" t="s">
        <v>549</v>
      </c>
      <c r="F72" s="802">
        <v>16.3</v>
      </c>
      <c r="G72" s="801"/>
      <c r="H72" s="802">
        <v>17.645</v>
      </c>
      <c r="I72" s="801"/>
      <c r="J72" s="802">
        <v>18.600000000000001</v>
      </c>
      <c r="K72" s="801"/>
      <c r="L72" s="802">
        <v>18.2</v>
      </c>
      <c r="M72" s="801"/>
      <c r="N72" s="802">
        <v>19.899999999999999</v>
      </c>
      <c r="O72" s="801"/>
      <c r="P72" s="802">
        <v>21</v>
      </c>
      <c r="Q72" s="801"/>
      <c r="R72" s="802">
        <v>20.89</v>
      </c>
      <c r="S72" s="801"/>
      <c r="T72" s="802">
        <v>21.81</v>
      </c>
      <c r="U72" s="801"/>
      <c r="V72" s="802">
        <v>20</v>
      </c>
      <c r="W72" s="801"/>
      <c r="X72" s="802">
        <v>20</v>
      </c>
      <c r="Y72" s="801"/>
      <c r="Z72" s="802">
        <v>19.600000000000001</v>
      </c>
      <c r="AA72" s="802"/>
      <c r="AB72" s="802">
        <v>19.3</v>
      </c>
      <c r="AC72" s="802"/>
      <c r="AD72" s="802" t="s">
        <v>586</v>
      </c>
      <c r="AE72" s="804"/>
      <c r="AF72" s="275"/>
      <c r="AG72" s="295"/>
      <c r="AH72" s="295"/>
      <c r="AI72" s="295"/>
      <c r="AJ72" s="295"/>
      <c r="AK72" s="295"/>
      <c r="AL72" s="295"/>
      <c r="AM72" s="295"/>
      <c r="AN72" s="295"/>
      <c r="AO72" s="295"/>
      <c r="AP72" s="295"/>
      <c r="AQ72" s="295"/>
      <c r="AR72" s="295"/>
      <c r="AS72" s="295"/>
      <c r="AT72" s="295"/>
      <c r="AU72" s="295"/>
      <c r="AV72" s="295"/>
      <c r="AW72" s="295"/>
      <c r="AX72" s="295"/>
    </row>
    <row r="73" spans="1:50" s="115" customFormat="1" ht="10.5" customHeight="1">
      <c r="A73" s="4"/>
      <c r="B73" s="30"/>
      <c r="C73" s="1263"/>
      <c r="D73" s="1263"/>
      <c r="E73" s="760"/>
      <c r="F73" s="821"/>
      <c r="G73" s="811"/>
      <c r="H73" s="828"/>
      <c r="I73" s="828"/>
      <c r="J73" s="828"/>
      <c r="K73" s="828"/>
      <c r="L73" s="828"/>
      <c r="M73" s="828"/>
      <c r="N73" s="828"/>
      <c r="O73" s="828"/>
      <c r="P73" s="828"/>
      <c r="Q73" s="828"/>
      <c r="R73" s="828"/>
      <c r="S73" s="828"/>
      <c r="T73" s="828"/>
      <c r="U73" s="828"/>
      <c r="V73" s="828"/>
      <c r="W73" s="828"/>
      <c r="X73" s="828"/>
      <c r="Y73" s="828"/>
      <c r="Z73" s="828"/>
      <c r="AA73" s="828"/>
      <c r="AB73" s="828"/>
      <c r="AC73" s="828"/>
      <c r="AD73" s="828"/>
      <c r="AE73" s="804"/>
      <c r="AF73" s="275"/>
    </row>
    <row r="74" spans="1:50" s="115" customFormat="1" ht="10.5" customHeight="1">
      <c r="A74" s="4"/>
      <c r="B74" s="30"/>
      <c r="C74" s="805"/>
      <c r="D74" s="760"/>
      <c r="E74" s="760"/>
      <c r="F74" s="799"/>
      <c r="G74" s="799"/>
      <c r="H74" s="799"/>
      <c r="I74" s="799"/>
      <c r="J74" s="799"/>
      <c r="K74" s="799"/>
      <c r="L74" s="799"/>
      <c r="M74" s="799"/>
      <c r="N74" s="799"/>
      <c r="O74" s="799"/>
      <c r="P74" s="799"/>
      <c r="Q74" s="799"/>
      <c r="R74" s="799"/>
      <c r="S74" s="799"/>
      <c r="T74" s="799"/>
      <c r="U74" s="799"/>
      <c r="V74" s="799"/>
      <c r="W74" s="799"/>
      <c r="X74" s="799"/>
      <c r="Y74" s="799"/>
      <c r="Z74" s="799"/>
      <c r="AA74" s="799"/>
      <c r="AB74" s="799"/>
      <c r="AC74" s="799"/>
      <c r="AD74" s="799"/>
      <c r="AE74" s="804"/>
      <c r="AF74" s="275"/>
    </row>
    <row r="75" spans="1:50" s="115" customFormat="1" ht="10.5" customHeight="1">
      <c r="A75" s="4"/>
      <c r="B75" s="30"/>
      <c r="C75" s="805"/>
      <c r="D75" s="760"/>
      <c r="E75" s="760"/>
      <c r="F75" s="803"/>
      <c r="G75" s="803"/>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4"/>
      <c r="AF75" s="275"/>
    </row>
    <row r="76" spans="1:50" s="115" customFormat="1" ht="10.5" customHeight="1">
      <c r="A76" s="4"/>
      <c r="B76" s="30"/>
      <c r="C76" s="805"/>
      <c r="D76" s="760"/>
      <c r="E76" s="760"/>
      <c r="F76" s="803"/>
      <c r="G76" s="803"/>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4"/>
      <c r="AF76" s="275"/>
    </row>
    <row r="77" spans="1:50" s="115" customFormat="1" ht="10.5" customHeight="1">
      <c r="A77" s="4"/>
      <c r="B77" s="30"/>
      <c r="C77" s="805"/>
      <c r="D77" s="760"/>
      <c r="E77" s="760"/>
      <c r="F77" s="803"/>
      <c r="G77" s="803"/>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4"/>
      <c r="AF77" s="275"/>
    </row>
    <row r="78" spans="1:50" s="115" customFormat="1" ht="10.5" customHeight="1">
      <c r="A78" s="4"/>
      <c r="B78" s="30"/>
      <c r="C78" s="805"/>
      <c r="D78" s="760"/>
      <c r="E78" s="760"/>
      <c r="F78" s="803"/>
      <c r="G78" s="803"/>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4"/>
      <c r="AF78" s="275"/>
    </row>
    <row r="79" spans="1:50" s="115" customFormat="1" ht="10.5" customHeight="1">
      <c r="A79" s="4"/>
      <c r="B79" s="30"/>
      <c r="C79" s="805"/>
      <c r="D79" s="760"/>
      <c r="E79" s="760"/>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4"/>
      <c r="AF79" s="275"/>
    </row>
    <row r="80" spans="1:50" s="115" customFormat="1" ht="10.5" customHeight="1">
      <c r="A80" s="4"/>
      <c r="B80" s="30"/>
      <c r="C80" s="805"/>
      <c r="D80" s="760"/>
      <c r="E80" s="760"/>
      <c r="F80" s="803"/>
      <c r="G80" s="803"/>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4"/>
      <c r="AF80" s="275"/>
    </row>
    <row r="81" spans="1:32" s="115" customFormat="1" ht="10.5" customHeight="1">
      <c r="A81" s="4"/>
      <c r="B81" s="30"/>
      <c r="C81" s="805"/>
      <c r="D81" s="760"/>
      <c r="E81" s="760"/>
      <c r="F81" s="803"/>
      <c r="G81" s="803"/>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4"/>
      <c r="AF81" s="275"/>
    </row>
    <row r="82" spans="1:32" s="115" customFormat="1" ht="10.5" customHeight="1">
      <c r="A82" s="4"/>
      <c r="B82" s="30"/>
      <c r="C82" s="805"/>
      <c r="D82" s="760"/>
      <c r="E82" s="760"/>
      <c r="F82" s="803"/>
      <c r="G82" s="803"/>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4"/>
      <c r="AF82" s="275"/>
    </row>
    <row r="83" spans="1:32" s="115" customFormat="1" ht="10.5" customHeight="1">
      <c r="A83" s="4"/>
      <c r="B83" s="30"/>
      <c r="C83" s="805"/>
      <c r="D83" s="760"/>
      <c r="E83" s="760"/>
      <c r="F83" s="803"/>
      <c r="G83" s="803"/>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4"/>
      <c r="AF83" s="275"/>
    </row>
    <row r="84" spans="1:32" s="115" customFormat="1" ht="10.5" customHeight="1">
      <c r="A84" s="4"/>
      <c r="B84" s="30"/>
      <c r="C84" s="805"/>
      <c r="D84" s="760"/>
      <c r="E84" s="760"/>
      <c r="F84" s="803"/>
      <c r="G84" s="803"/>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4"/>
      <c r="AF84" s="275"/>
    </row>
    <row r="85" spans="1:32" s="115" customFormat="1" ht="10.5" customHeight="1">
      <c r="A85" s="4"/>
      <c r="B85" s="30"/>
      <c r="C85" s="805"/>
      <c r="D85" s="760"/>
      <c r="E85" s="760"/>
      <c r="F85" s="803"/>
      <c r="G85" s="803"/>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4"/>
      <c r="AF85" s="275"/>
    </row>
    <row r="86" spans="1:32" s="115" customFormat="1" ht="20.25" customHeight="1">
      <c r="A86" s="4"/>
      <c r="B86" s="30"/>
      <c r="C86" s="1700" t="s">
        <v>302</v>
      </c>
      <c r="D86" s="1700"/>
      <c r="E86" s="1700"/>
      <c r="F86" s="1700"/>
      <c r="G86" s="1700"/>
      <c r="H86" s="1700"/>
      <c r="I86" s="1700"/>
      <c r="J86" s="1700"/>
      <c r="K86" s="1700"/>
      <c r="L86" s="1700"/>
      <c r="M86" s="1700"/>
      <c r="N86" s="1700"/>
      <c r="O86" s="1700"/>
      <c r="P86" s="1700"/>
      <c r="Q86" s="1700"/>
      <c r="R86" s="1700"/>
      <c r="S86" s="1700"/>
      <c r="T86" s="1700"/>
      <c r="U86" s="1700"/>
      <c r="V86" s="1700"/>
      <c r="W86" s="1700"/>
      <c r="X86" s="1700"/>
      <c r="Y86" s="1700"/>
      <c r="Z86" s="1700"/>
      <c r="AA86" s="1700"/>
      <c r="AB86" s="1700"/>
      <c r="AC86" s="1700"/>
      <c r="AD86" s="1700"/>
      <c r="AE86" s="804"/>
      <c r="AF86" s="275"/>
    </row>
    <row r="87" spans="1:32" s="115" customFormat="1" ht="15.75" customHeight="1" thickBot="1">
      <c r="A87" s="4"/>
      <c r="B87" s="829"/>
      <c r="C87" s="1697" t="s">
        <v>524</v>
      </c>
      <c r="D87" s="1697"/>
      <c r="E87" s="1697"/>
      <c r="F87" s="1697"/>
      <c r="G87" s="1697"/>
      <c r="H87" s="1697"/>
      <c r="I87" s="1697"/>
      <c r="J87" s="1697"/>
      <c r="K87" s="1697"/>
      <c r="L87" s="1697"/>
      <c r="M87" s="1697"/>
      <c r="N87" s="1697"/>
      <c r="O87" s="1697"/>
      <c r="P87" s="1697"/>
      <c r="Q87" s="1697"/>
      <c r="R87" s="1697"/>
      <c r="S87" s="1697"/>
      <c r="T87" s="1697"/>
      <c r="U87" s="1697"/>
      <c r="V87" s="1697"/>
      <c r="W87" s="1697"/>
      <c r="X87" s="1697"/>
      <c r="Y87" s="1697"/>
      <c r="Z87" s="1697"/>
      <c r="AA87" s="1697"/>
      <c r="AB87" s="1697"/>
      <c r="AC87" s="1697"/>
      <c r="AD87" s="1697"/>
      <c r="AE87" s="804"/>
      <c r="AF87" s="275"/>
    </row>
    <row r="88" spans="1:32" ht="13.5" thickBot="1">
      <c r="A88" s="4"/>
      <c r="B88" s="830">
        <v>20</v>
      </c>
      <c r="C88" s="1254" t="s">
        <v>589</v>
      </c>
      <c r="D88" s="831"/>
      <c r="E88" s="831"/>
      <c r="F88" s="791"/>
      <c r="G88" s="832"/>
      <c r="H88" s="832"/>
      <c r="I88" s="832"/>
      <c r="J88" s="832"/>
      <c r="K88" s="832"/>
      <c r="L88" s="832"/>
      <c r="M88" s="832"/>
      <c r="N88" s="832"/>
      <c r="O88" s="832"/>
      <c r="P88" s="833"/>
      <c r="Q88" s="833"/>
      <c r="R88" s="833"/>
      <c r="S88" s="833"/>
      <c r="T88" s="833"/>
      <c r="U88" s="833"/>
      <c r="V88" s="833"/>
      <c r="W88" s="833"/>
      <c r="X88" s="834"/>
      <c r="Y88" s="834"/>
      <c r="Z88" s="834"/>
      <c r="AA88" s="834"/>
      <c r="AB88" s="834"/>
      <c r="AC88" s="834"/>
      <c r="AD88" s="1259"/>
      <c r="AE88" s="1259"/>
      <c r="AF88" s="1259"/>
    </row>
    <row r="89" spans="1:32">
      <c r="C89" s="784"/>
      <c r="D89" s="784"/>
      <c r="E89" s="784"/>
      <c r="F89" s="835"/>
      <c r="G89" s="835"/>
      <c r="H89" s="835"/>
      <c r="I89" s="835"/>
      <c r="J89" s="835"/>
      <c r="K89" s="835"/>
      <c r="L89" s="836"/>
      <c r="M89" s="836"/>
      <c r="N89" s="836"/>
      <c r="O89" s="836"/>
    </row>
    <row r="90" spans="1:32">
      <c r="C90" s="784"/>
      <c r="D90" s="784"/>
      <c r="E90" s="784"/>
      <c r="F90" s="784"/>
      <c r="G90" s="784"/>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831"/>
      <c r="AF90" s="784"/>
    </row>
    <row r="91" spans="1:32">
      <c r="C91" s="784"/>
      <c r="D91" s="784"/>
      <c r="E91" s="784"/>
      <c r="F91" s="784"/>
      <c r="G91" s="784"/>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831"/>
      <c r="AF91" s="784"/>
    </row>
    <row r="92" spans="1:32">
      <c r="C92" s="839"/>
      <c r="D92" s="839"/>
      <c r="E92" s="839"/>
      <c r="F92" s="839"/>
      <c r="G92" s="839"/>
      <c r="H92" s="839"/>
      <c r="I92" s="839"/>
      <c r="J92" s="839"/>
      <c r="K92" s="839"/>
      <c r="L92" s="839"/>
      <c r="M92" s="839"/>
      <c r="N92" s="839"/>
      <c r="O92" s="839"/>
      <c r="P92" s="839"/>
      <c r="Q92" s="839"/>
      <c r="R92" s="839"/>
      <c r="S92" s="839"/>
      <c r="T92" s="839"/>
      <c r="U92" s="839"/>
      <c r="V92" s="839"/>
      <c r="W92" s="839"/>
      <c r="X92" s="839"/>
      <c r="Y92" s="839"/>
      <c r="Z92" s="839"/>
      <c r="AA92" s="839"/>
      <c r="AB92" s="839"/>
      <c r="AC92" s="839"/>
      <c r="AD92" s="839"/>
      <c r="AE92" s="831"/>
      <c r="AF92" s="784"/>
    </row>
    <row r="93" spans="1:32">
      <c r="C93" s="784"/>
      <c r="D93" s="840"/>
      <c r="E93" s="784"/>
      <c r="F93" s="835"/>
      <c r="G93" s="835"/>
      <c r="H93" s="835"/>
      <c r="I93" s="835"/>
      <c r="J93" s="835"/>
      <c r="K93" s="835"/>
      <c r="L93" s="836"/>
      <c r="M93" s="836"/>
      <c r="N93" s="836"/>
      <c r="O93" s="836"/>
    </row>
    <row r="94" spans="1:32">
      <c r="C94" s="784"/>
      <c r="D94" s="784"/>
      <c r="E94" s="784"/>
      <c r="F94" s="835"/>
      <c r="G94" s="835"/>
      <c r="H94" s="835"/>
      <c r="I94" s="835"/>
      <c r="J94" s="835"/>
      <c r="K94" s="835"/>
      <c r="L94" s="836"/>
      <c r="M94" s="836"/>
      <c r="N94" s="836"/>
      <c r="O94" s="836"/>
    </row>
    <row r="95" spans="1:32">
      <c r="C95" s="784"/>
      <c r="D95" s="840"/>
      <c r="E95" s="784"/>
      <c r="F95" s="835"/>
      <c r="G95" s="835"/>
      <c r="H95" s="835"/>
      <c r="I95" s="835"/>
      <c r="J95" s="835"/>
      <c r="K95" s="835"/>
      <c r="L95" s="836"/>
      <c r="M95" s="836"/>
      <c r="N95" s="836"/>
      <c r="O95" s="836"/>
    </row>
    <row r="96" spans="1:32">
      <c r="C96" s="784"/>
      <c r="D96" s="784"/>
      <c r="E96" s="784"/>
      <c r="F96" s="835"/>
      <c r="G96" s="835"/>
      <c r="H96" s="835"/>
      <c r="I96" s="835"/>
      <c r="J96" s="835"/>
      <c r="K96" s="835"/>
      <c r="L96" s="836"/>
      <c r="M96" s="836"/>
      <c r="N96" s="836"/>
      <c r="O96" s="836"/>
    </row>
    <row r="97" spans="3:32">
      <c r="C97" s="784"/>
      <c r="D97" s="784"/>
      <c r="E97" s="784"/>
      <c r="F97" s="835"/>
      <c r="G97" s="835"/>
      <c r="H97" s="835"/>
      <c r="I97" s="835"/>
      <c r="J97" s="835"/>
      <c r="K97" s="835"/>
      <c r="L97" s="836"/>
      <c r="M97" s="836"/>
      <c r="N97" s="836"/>
      <c r="O97" s="836"/>
    </row>
    <row r="98" spans="3:32">
      <c r="C98" s="784"/>
      <c r="D98" s="784"/>
      <c r="E98" s="784"/>
      <c r="F98" s="835"/>
      <c r="G98" s="835"/>
      <c r="H98" s="835"/>
      <c r="I98" s="835"/>
      <c r="J98" s="835"/>
      <c r="K98" s="835"/>
      <c r="L98" s="836"/>
      <c r="M98" s="836"/>
      <c r="N98" s="836"/>
      <c r="O98" s="836"/>
    </row>
    <row r="99" spans="3:32" ht="8.25" customHeight="1">
      <c r="C99" s="784"/>
      <c r="D99" s="784"/>
      <c r="E99" s="784"/>
      <c r="F99" s="835"/>
      <c r="G99" s="835"/>
      <c r="H99" s="835"/>
      <c r="I99" s="835"/>
      <c r="J99" s="835"/>
      <c r="K99" s="835"/>
      <c r="L99" s="836"/>
      <c r="M99" s="836"/>
      <c r="N99" s="836"/>
      <c r="O99" s="836"/>
    </row>
    <row r="100" spans="3:32">
      <c r="C100" s="784"/>
      <c r="D100" s="784"/>
      <c r="E100" s="784"/>
      <c r="F100" s="835"/>
      <c r="G100" s="835"/>
      <c r="H100" s="835"/>
      <c r="I100" s="835"/>
      <c r="J100" s="835"/>
      <c r="K100" s="835"/>
      <c r="L100" s="836"/>
      <c r="M100" s="836"/>
      <c r="N100" s="836"/>
      <c r="O100" s="836"/>
    </row>
    <row r="101" spans="3:32" ht="9" customHeight="1">
      <c r="C101" s="784"/>
      <c r="D101" s="784"/>
      <c r="E101" s="784"/>
      <c r="F101" s="835"/>
      <c r="G101" s="835"/>
      <c r="H101" s="835"/>
      <c r="I101" s="835"/>
      <c r="J101" s="835"/>
      <c r="K101" s="835"/>
      <c r="L101" s="836"/>
      <c r="M101" s="836"/>
      <c r="N101" s="836"/>
      <c r="O101" s="836"/>
      <c r="AF101" s="9"/>
    </row>
    <row r="102" spans="3:32" ht="8.25" customHeight="1">
      <c r="C102" s="784"/>
      <c r="D102" s="784"/>
      <c r="E102" s="784"/>
      <c r="F102" s="835"/>
      <c r="G102" s="835"/>
      <c r="H102" s="835"/>
      <c r="I102" s="835"/>
      <c r="J102" s="835"/>
      <c r="K102" s="835"/>
      <c r="L102" s="836"/>
      <c r="M102" s="836"/>
      <c r="N102" s="836"/>
      <c r="O102" s="836"/>
      <c r="AF102" s="1253"/>
    </row>
    <row r="103" spans="3:32" ht="9.75" customHeight="1">
      <c r="C103" s="784"/>
      <c r="D103" s="784"/>
      <c r="E103" s="784"/>
      <c r="F103" s="835"/>
      <c r="G103" s="835"/>
      <c r="H103" s="835"/>
      <c r="I103" s="835"/>
      <c r="J103" s="835"/>
      <c r="K103" s="835"/>
      <c r="L103" s="836"/>
      <c r="M103" s="836"/>
      <c r="N103" s="836"/>
      <c r="O103" s="836"/>
    </row>
    <row r="104" spans="3:32">
      <c r="C104" s="784"/>
      <c r="D104" s="784"/>
      <c r="E104" s="784"/>
      <c r="F104" s="835"/>
      <c r="G104" s="835"/>
      <c r="H104" s="835"/>
      <c r="I104" s="835"/>
      <c r="J104" s="835"/>
      <c r="K104" s="835"/>
      <c r="L104" s="836"/>
      <c r="M104" s="836"/>
      <c r="N104" s="836"/>
      <c r="O104" s="836"/>
    </row>
    <row r="105" spans="3:32">
      <c r="C105" s="784"/>
      <c r="D105" s="784"/>
      <c r="E105" s="784"/>
      <c r="F105" s="835"/>
      <c r="G105" s="835"/>
      <c r="H105" s="835"/>
      <c r="I105" s="835"/>
      <c r="J105" s="835"/>
      <c r="K105" s="835"/>
      <c r="L105" s="836"/>
      <c r="M105" s="836"/>
      <c r="N105" s="836"/>
      <c r="O105" s="836"/>
    </row>
    <row r="106" spans="3:32">
      <c r="C106" s="784"/>
      <c r="D106" s="784"/>
      <c r="E106" s="784"/>
      <c r="F106" s="835"/>
      <c r="G106" s="835"/>
      <c r="H106" s="835"/>
      <c r="I106" s="835"/>
      <c r="J106" s="835"/>
      <c r="K106" s="835"/>
      <c r="L106" s="836"/>
      <c r="M106" s="836"/>
      <c r="N106" s="836"/>
      <c r="O106" s="836"/>
    </row>
    <row r="107" spans="3:32">
      <c r="C107" s="784"/>
      <c r="D107" s="784"/>
      <c r="E107" s="784"/>
      <c r="F107" s="835"/>
      <c r="G107" s="835"/>
      <c r="H107" s="835"/>
      <c r="I107" s="835"/>
      <c r="J107" s="835"/>
      <c r="K107" s="835"/>
      <c r="L107" s="836"/>
      <c r="M107" s="836"/>
      <c r="N107" s="836"/>
      <c r="O107" s="836"/>
    </row>
    <row r="108" spans="3:32">
      <c r="C108" s="784"/>
      <c r="D108" s="784"/>
      <c r="E108" s="784"/>
      <c r="F108" s="835"/>
      <c r="G108" s="835"/>
      <c r="H108" s="835"/>
      <c r="I108" s="835"/>
      <c r="J108" s="835"/>
      <c r="K108" s="835"/>
      <c r="L108" s="836"/>
      <c r="M108" s="836"/>
      <c r="N108" s="836"/>
      <c r="O108" s="836"/>
    </row>
    <row r="109" spans="3:32">
      <c r="C109" s="784"/>
      <c r="D109" s="784"/>
      <c r="E109" s="784"/>
      <c r="F109" s="835"/>
      <c r="G109" s="835"/>
      <c r="H109" s="835"/>
      <c r="I109" s="835"/>
      <c r="J109" s="835"/>
      <c r="K109" s="835"/>
      <c r="L109" s="836"/>
      <c r="M109" s="836"/>
      <c r="N109" s="836"/>
      <c r="O109" s="836"/>
    </row>
    <row r="110" spans="3:32">
      <c r="C110" s="784"/>
      <c r="D110" s="784"/>
      <c r="E110" s="784"/>
      <c r="F110" s="835"/>
      <c r="G110" s="835"/>
      <c r="H110" s="835"/>
      <c r="I110" s="835"/>
      <c r="J110" s="835"/>
      <c r="K110" s="835"/>
      <c r="L110" s="836"/>
      <c r="M110" s="836"/>
      <c r="N110" s="836"/>
      <c r="O110" s="836"/>
    </row>
    <row r="111" spans="3:32">
      <c r="C111" s="784"/>
      <c r="D111" s="784"/>
      <c r="E111" s="784"/>
      <c r="F111" s="835"/>
      <c r="G111" s="835"/>
      <c r="H111" s="835"/>
      <c r="I111" s="835"/>
      <c r="J111" s="835"/>
      <c r="K111" s="835"/>
      <c r="L111" s="836"/>
      <c r="M111" s="836"/>
      <c r="N111" s="836"/>
      <c r="O111" s="836"/>
    </row>
    <row r="112" spans="3:32">
      <c r="C112" s="784"/>
      <c r="D112" s="784"/>
      <c r="E112" s="784"/>
      <c r="F112" s="835"/>
      <c r="G112" s="835"/>
      <c r="H112" s="835"/>
      <c r="I112" s="835"/>
      <c r="J112" s="835"/>
      <c r="K112" s="835"/>
      <c r="L112" s="836"/>
      <c r="M112" s="836"/>
      <c r="N112" s="836"/>
      <c r="O112" s="836"/>
    </row>
    <row r="113" spans="3:15">
      <c r="C113" s="784"/>
      <c r="D113" s="784"/>
      <c r="E113" s="784"/>
      <c r="F113" s="835"/>
      <c r="G113" s="835"/>
      <c r="H113" s="835"/>
      <c r="I113" s="835"/>
      <c r="J113" s="835"/>
      <c r="K113" s="835"/>
      <c r="L113" s="836"/>
      <c r="M113" s="836"/>
      <c r="N113" s="836"/>
      <c r="O113" s="836"/>
    </row>
    <row r="114" spans="3:15">
      <c r="C114" s="784"/>
      <c r="D114" s="784"/>
      <c r="E114" s="784"/>
      <c r="F114" s="835"/>
      <c r="G114" s="835"/>
      <c r="H114" s="835"/>
      <c r="I114" s="835"/>
      <c r="J114" s="835"/>
      <c r="K114" s="835"/>
      <c r="L114" s="836"/>
      <c r="M114" s="836"/>
      <c r="N114" s="836"/>
      <c r="O114" s="836"/>
    </row>
    <row r="115" spans="3:15">
      <c r="C115" s="784"/>
      <c r="D115" s="784"/>
      <c r="E115" s="784"/>
      <c r="F115" s="835"/>
      <c r="G115" s="835"/>
      <c r="H115" s="835"/>
      <c r="I115" s="835"/>
      <c r="J115" s="835"/>
      <c r="K115" s="835"/>
      <c r="L115" s="836"/>
      <c r="M115" s="836"/>
      <c r="N115" s="836"/>
      <c r="O115" s="836"/>
    </row>
    <row r="116" spans="3:15">
      <c r="C116" s="784"/>
      <c r="D116" s="784"/>
      <c r="E116" s="784"/>
      <c r="F116" s="835"/>
      <c r="G116" s="835"/>
      <c r="H116" s="835"/>
      <c r="I116" s="835"/>
      <c r="J116" s="835"/>
      <c r="K116" s="835"/>
      <c r="L116" s="836"/>
      <c r="M116" s="836"/>
      <c r="N116" s="836"/>
      <c r="O116" s="836"/>
    </row>
    <row r="117" spans="3:15">
      <c r="C117" s="784"/>
      <c r="D117" s="784"/>
      <c r="E117" s="784"/>
      <c r="F117" s="835"/>
      <c r="G117" s="835"/>
      <c r="H117" s="835"/>
      <c r="I117" s="835"/>
      <c r="J117" s="835"/>
      <c r="K117" s="835"/>
      <c r="L117" s="836"/>
      <c r="M117" s="836"/>
      <c r="N117" s="836"/>
      <c r="O117" s="836"/>
    </row>
    <row r="118" spans="3:15">
      <c r="C118" s="784"/>
      <c r="D118" s="784"/>
      <c r="E118" s="784"/>
      <c r="F118" s="835"/>
      <c r="G118" s="835"/>
      <c r="H118" s="835"/>
      <c r="I118" s="835"/>
      <c r="J118" s="835"/>
      <c r="K118" s="835"/>
      <c r="L118" s="836"/>
      <c r="M118" s="836"/>
      <c r="N118" s="836"/>
      <c r="O118" s="836"/>
    </row>
    <row r="119" spans="3:15">
      <c r="C119" s="784"/>
      <c r="D119" s="784"/>
      <c r="E119" s="784"/>
      <c r="F119" s="835"/>
      <c r="G119" s="835"/>
      <c r="H119" s="835"/>
      <c r="I119" s="835"/>
      <c r="J119" s="835"/>
      <c r="K119" s="835"/>
      <c r="L119" s="836"/>
      <c r="M119" s="836"/>
      <c r="N119" s="836"/>
      <c r="O119" s="836"/>
    </row>
    <row r="120" spans="3:15">
      <c r="C120" s="784"/>
      <c r="D120" s="784"/>
      <c r="E120" s="784"/>
      <c r="F120" s="835"/>
      <c r="G120" s="835"/>
      <c r="H120" s="835"/>
      <c r="I120" s="835"/>
      <c r="J120" s="835"/>
      <c r="K120" s="835"/>
      <c r="L120" s="836"/>
      <c r="M120" s="836"/>
      <c r="N120" s="836"/>
      <c r="O120" s="836"/>
    </row>
    <row r="121" spans="3:15">
      <c r="C121" s="784"/>
      <c r="D121" s="784"/>
      <c r="E121" s="784"/>
      <c r="F121" s="835"/>
      <c r="G121" s="835"/>
      <c r="H121" s="835"/>
      <c r="I121" s="835"/>
      <c r="J121" s="835"/>
      <c r="K121" s="835"/>
      <c r="L121" s="836"/>
      <c r="M121" s="836"/>
      <c r="N121" s="836"/>
      <c r="O121" s="836"/>
    </row>
    <row r="122" spans="3:15">
      <c r="C122" s="784"/>
      <c r="D122" s="784"/>
      <c r="E122" s="784"/>
      <c r="F122" s="835"/>
      <c r="G122" s="835"/>
      <c r="H122" s="835"/>
      <c r="I122" s="835"/>
      <c r="J122" s="835"/>
      <c r="K122" s="835"/>
      <c r="L122" s="836"/>
      <c r="M122" s="836"/>
      <c r="N122" s="836"/>
      <c r="O122" s="836"/>
    </row>
    <row r="123" spans="3:15">
      <c r="C123" s="784"/>
      <c r="D123" s="784"/>
      <c r="E123" s="784"/>
      <c r="F123" s="835"/>
      <c r="G123" s="835"/>
      <c r="H123" s="835"/>
      <c r="I123" s="835"/>
      <c r="J123" s="835"/>
      <c r="K123" s="835"/>
      <c r="L123" s="836"/>
      <c r="M123" s="836"/>
      <c r="N123" s="836"/>
      <c r="O123" s="836"/>
    </row>
    <row r="124" spans="3:15">
      <c r="C124" s="784"/>
      <c r="D124" s="784"/>
      <c r="E124" s="784"/>
      <c r="F124" s="835"/>
      <c r="G124" s="835"/>
      <c r="H124" s="835"/>
      <c r="I124" s="835"/>
      <c r="J124" s="835"/>
      <c r="K124" s="835"/>
      <c r="L124" s="836"/>
      <c r="M124" s="836"/>
      <c r="N124" s="836"/>
      <c r="O124" s="836"/>
    </row>
    <row r="125" spans="3:15">
      <c r="C125" s="784"/>
      <c r="D125" s="784"/>
      <c r="E125" s="784"/>
      <c r="F125" s="835"/>
      <c r="G125" s="835"/>
      <c r="H125" s="835"/>
      <c r="I125" s="835"/>
      <c r="J125" s="835"/>
      <c r="K125" s="835"/>
      <c r="L125" s="836"/>
      <c r="M125" s="836"/>
      <c r="N125" s="836"/>
      <c r="O125" s="836"/>
    </row>
    <row r="126" spans="3:15">
      <c r="C126" s="784"/>
      <c r="D126" s="784"/>
      <c r="E126" s="784"/>
      <c r="F126" s="835"/>
      <c r="G126" s="835"/>
      <c r="H126" s="835"/>
      <c r="I126" s="835"/>
      <c r="J126" s="835"/>
      <c r="K126" s="835"/>
      <c r="L126" s="836"/>
      <c r="M126" s="836"/>
      <c r="N126" s="836"/>
      <c r="O126" s="836"/>
    </row>
    <row r="127" spans="3:15">
      <c r="C127" s="784"/>
      <c r="D127" s="784"/>
      <c r="E127" s="784"/>
      <c r="F127" s="835"/>
      <c r="G127" s="835"/>
      <c r="H127" s="835"/>
      <c r="I127" s="835"/>
      <c r="J127" s="835"/>
      <c r="K127" s="835"/>
      <c r="L127" s="836"/>
      <c r="M127" s="836"/>
      <c r="N127" s="836"/>
      <c r="O127" s="836"/>
    </row>
    <row r="128" spans="3:15">
      <c r="C128" s="784"/>
      <c r="D128" s="784"/>
      <c r="E128" s="784"/>
      <c r="F128" s="835"/>
      <c r="G128" s="835"/>
      <c r="H128" s="835"/>
      <c r="I128" s="835"/>
      <c r="J128" s="835"/>
      <c r="K128" s="835"/>
      <c r="L128" s="836"/>
      <c r="M128" s="836"/>
      <c r="N128" s="836"/>
      <c r="O128" s="836"/>
    </row>
    <row r="129" spans="3:15">
      <c r="C129" s="784"/>
      <c r="D129" s="784"/>
      <c r="E129" s="784"/>
      <c r="F129" s="835"/>
      <c r="G129" s="835"/>
      <c r="H129" s="835"/>
      <c r="I129" s="835"/>
      <c r="J129" s="835"/>
      <c r="K129" s="835"/>
      <c r="L129" s="836"/>
      <c r="M129" s="836"/>
      <c r="N129" s="836"/>
      <c r="O129" s="836"/>
    </row>
    <row r="130" spans="3:15">
      <c r="C130" s="784"/>
      <c r="D130" s="784"/>
      <c r="E130" s="784"/>
      <c r="F130" s="835"/>
      <c r="G130" s="835"/>
      <c r="H130" s="835"/>
      <c r="I130" s="835"/>
      <c r="J130" s="835"/>
      <c r="K130" s="835"/>
      <c r="L130" s="836"/>
      <c r="M130" s="836"/>
      <c r="N130" s="836"/>
      <c r="O130" s="836"/>
    </row>
    <row r="131" spans="3:15">
      <c r="C131" s="784"/>
      <c r="D131" s="784"/>
      <c r="E131" s="784"/>
      <c r="F131" s="835"/>
      <c r="G131" s="835"/>
      <c r="H131" s="835"/>
      <c r="I131" s="835"/>
      <c r="J131" s="835"/>
      <c r="K131" s="835"/>
      <c r="L131" s="836"/>
      <c r="M131" s="836"/>
      <c r="N131" s="836"/>
      <c r="O131" s="836"/>
    </row>
    <row r="132" spans="3:15">
      <c r="C132" s="784"/>
      <c r="D132" s="784"/>
      <c r="E132" s="784"/>
      <c r="F132" s="835"/>
      <c r="G132" s="835"/>
      <c r="H132" s="835"/>
      <c r="I132" s="835"/>
      <c r="J132" s="835"/>
      <c r="K132" s="835"/>
      <c r="L132" s="836"/>
      <c r="M132" s="836"/>
      <c r="N132" s="836"/>
      <c r="O132" s="836"/>
    </row>
    <row r="133" spans="3:15">
      <c r="C133" s="784"/>
      <c r="D133" s="784"/>
      <c r="E133" s="784"/>
      <c r="F133" s="835"/>
      <c r="G133" s="835"/>
      <c r="H133" s="835"/>
      <c r="I133" s="835"/>
      <c r="J133" s="835"/>
      <c r="K133" s="835"/>
      <c r="L133" s="836"/>
      <c r="M133" s="836"/>
      <c r="N133" s="836"/>
      <c r="O133" s="836"/>
    </row>
    <row r="134" spans="3:15">
      <c r="C134" s="784"/>
      <c r="D134" s="784"/>
      <c r="E134" s="784"/>
      <c r="F134" s="835"/>
      <c r="G134" s="835"/>
      <c r="H134" s="835"/>
      <c r="I134" s="835"/>
      <c r="J134" s="835"/>
      <c r="K134" s="835"/>
      <c r="L134" s="836"/>
      <c r="M134" s="836"/>
      <c r="N134" s="836"/>
      <c r="O134" s="836"/>
    </row>
    <row r="135" spans="3:15">
      <c r="C135" s="784"/>
      <c r="D135" s="784"/>
      <c r="E135" s="784"/>
      <c r="F135" s="835"/>
      <c r="G135" s="835"/>
      <c r="H135" s="835"/>
      <c r="I135" s="835"/>
      <c r="J135" s="835"/>
      <c r="K135" s="835"/>
      <c r="L135" s="836"/>
      <c r="M135" s="836"/>
      <c r="N135" s="836"/>
      <c r="O135" s="836"/>
    </row>
    <row r="136" spans="3:15">
      <c r="C136" s="784"/>
      <c r="D136" s="784"/>
      <c r="E136" s="784"/>
      <c r="F136" s="835"/>
      <c r="G136" s="835"/>
      <c r="H136" s="835"/>
      <c r="I136" s="835"/>
      <c r="J136" s="835"/>
      <c r="K136" s="835"/>
      <c r="L136" s="836"/>
      <c r="M136" s="836"/>
      <c r="N136" s="836"/>
      <c r="O136" s="836"/>
    </row>
    <row r="137" spans="3:15">
      <c r="C137" s="784"/>
      <c r="D137" s="784"/>
      <c r="E137" s="784"/>
      <c r="F137" s="835"/>
      <c r="G137" s="835"/>
      <c r="H137" s="835"/>
      <c r="I137" s="835"/>
      <c r="J137" s="835"/>
      <c r="K137" s="835"/>
      <c r="L137" s="836"/>
      <c r="M137" s="836"/>
      <c r="N137" s="836"/>
      <c r="O137" s="836"/>
    </row>
    <row r="138" spans="3:15">
      <c r="C138" s="784"/>
      <c r="D138" s="784"/>
      <c r="E138" s="784"/>
      <c r="F138" s="835"/>
      <c r="G138" s="835"/>
      <c r="H138" s="835"/>
      <c r="I138" s="835"/>
      <c r="J138" s="835"/>
      <c r="K138" s="835"/>
      <c r="L138" s="836"/>
      <c r="M138" s="836"/>
      <c r="N138" s="836"/>
      <c r="O138" s="836"/>
    </row>
    <row r="139" spans="3:15">
      <c r="C139" s="784"/>
      <c r="D139" s="784"/>
      <c r="E139" s="784"/>
      <c r="F139" s="835"/>
      <c r="G139" s="835"/>
      <c r="H139" s="835"/>
      <c r="I139" s="835"/>
      <c r="J139" s="835"/>
      <c r="K139" s="835"/>
      <c r="L139" s="836"/>
      <c r="M139" s="836"/>
      <c r="N139" s="836"/>
      <c r="O139" s="836"/>
    </row>
    <row r="140" spans="3:15">
      <c r="C140" s="784"/>
      <c r="D140" s="784"/>
      <c r="E140" s="784"/>
      <c r="F140" s="835"/>
      <c r="G140" s="835"/>
      <c r="H140" s="835"/>
      <c r="I140" s="835"/>
      <c r="J140" s="835"/>
      <c r="K140" s="835"/>
      <c r="L140" s="836"/>
      <c r="M140" s="836"/>
      <c r="N140" s="836"/>
      <c r="O140" s="836"/>
    </row>
    <row r="141" spans="3:15">
      <c r="C141" s="784"/>
      <c r="D141" s="784"/>
      <c r="E141" s="784"/>
      <c r="F141" s="835"/>
      <c r="G141" s="835"/>
      <c r="H141" s="835"/>
      <c r="I141" s="835"/>
      <c r="J141" s="835"/>
      <c r="K141" s="835"/>
      <c r="L141" s="836"/>
      <c r="M141" s="836"/>
      <c r="N141" s="836"/>
      <c r="O141" s="836"/>
    </row>
    <row r="142" spans="3:15">
      <c r="C142" s="784"/>
      <c r="D142" s="784"/>
      <c r="E142" s="784"/>
      <c r="F142" s="835"/>
      <c r="G142" s="835"/>
      <c r="H142" s="835"/>
      <c r="I142" s="835"/>
      <c r="J142" s="835"/>
      <c r="K142" s="835"/>
      <c r="L142" s="836"/>
      <c r="M142" s="836"/>
      <c r="N142" s="836"/>
      <c r="O142" s="836"/>
    </row>
    <row r="143" spans="3:15">
      <c r="C143" s="784"/>
      <c r="D143" s="784"/>
      <c r="E143" s="784"/>
      <c r="F143" s="835"/>
      <c r="G143" s="835"/>
      <c r="H143" s="835"/>
      <c r="I143" s="835"/>
      <c r="J143" s="835"/>
      <c r="K143" s="835"/>
      <c r="L143" s="836"/>
      <c r="M143" s="836"/>
      <c r="N143" s="836"/>
      <c r="O143" s="836"/>
    </row>
    <row r="144" spans="3:15">
      <c r="C144" s="784"/>
      <c r="D144" s="784"/>
      <c r="E144" s="784"/>
      <c r="F144" s="835"/>
      <c r="G144" s="835"/>
      <c r="H144" s="835"/>
      <c r="I144" s="835"/>
      <c r="J144" s="835"/>
      <c r="K144" s="835"/>
      <c r="L144" s="836"/>
      <c r="M144" s="836"/>
      <c r="N144" s="836"/>
      <c r="O144" s="836"/>
    </row>
    <row r="145" spans="3:15">
      <c r="C145" s="784"/>
      <c r="D145" s="784"/>
      <c r="E145" s="784"/>
      <c r="F145" s="835"/>
      <c r="G145" s="835"/>
      <c r="H145" s="835"/>
      <c r="I145" s="835"/>
      <c r="J145" s="835"/>
      <c r="K145" s="835"/>
      <c r="L145" s="836"/>
      <c r="M145" s="836"/>
      <c r="N145" s="836"/>
      <c r="O145" s="836"/>
    </row>
    <row r="146" spans="3:15">
      <c r="C146" s="784"/>
      <c r="D146" s="784"/>
      <c r="E146" s="784"/>
      <c r="F146" s="835"/>
      <c r="G146" s="835"/>
      <c r="H146" s="835"/>
      <c r="I146" s="835"/>
      <c r="J146" s="835"/>
      <c r="K146" s="835"/>
      <c r="L146" s="836"/>
      <c r="M146" s="836"/>
      <c r="N146" s="836"/>
      <c r="O146" s="836"/>
    </row>
    <row r="147" spans="3:15">
      <c r="C147" s="784"/>
      <c r="D147" s="784"/>
      <c r="E147" s="784"/>
      <c r="F147" s="835"/>
      <c r="G147" s="835"/>
      <c r="H147" s="835"/>
      <c r="I147" s="835"/>
      <c r="J147" s="835"/>
      <c r="K147" s="835"/>
      <c r="L147" s="836"/>
      <c r="M147" s="836"/>
      <c r="N147" s="836"/>
      <c r="O147" s="836"/>
    </row>
    <row r="148" spans="3:15">
      <c r="C148" s="784"/>
      <c r="D148" s="784"/>
      <c r="E148" s="784"/>
      <c r="F148" s="835"/>
      <c r="G148" s="835"/>
      <c r="H148" s="835"/>
      <c r="I148" s="835"/>
      <c r="J148" s="835"/>
      <c r="K148" s="835"/>
      <c r="L148" s="836"/>
      <c r="M148" s="836"/>
      <c r="N148" s="836"/>
      <c r="O148" s="836"/>
    </row>
    <row r="149" spans="3:15">
      <c r="C149" s="784"/>
      <c r="D149" s="784"/>
      <c r="E149" s="784"/>
      <c r="F149" s="835"/>
      <c r="G149" s="835"/>
      <c r="H149" s="835"/>
      <c r="I149" s="835"/>
      <c r="J149" s="835"/>
      <c r="K149" s="835"/>
      <c r="L149" s="836"/>
      <c r="M149" s="836"/>
      <c r="N149" s="836"/>
      <c r="O149" s="836"/>
    </row>
    <row r="150" spans="3:15">
      <c r="C150" s="784"/>
      <c r="D150" s="784"/>
      <c r="E150" s="784"/>
      <c r="F150" s="835"/>
      <c r="G150" s="835"/>
      <c r="H150" s="835"/>
      <c r="I150" s="835"/>
      <c r="J150" s="835"/>
      <c r="K150" s="835"/>
      <c r="L150" s="836"/>
      <c r="M150" s="836"/>
      <c r="N150" s="836"/>
      <c r="O150" s="836"/>
    </row>
    <row r="151" spans="3:15">
      <c r="C151" s="784"/>
      <c r="D151" s="784"/>
      <c r="E151" s="784"/>
      <c r="F151" s="835"/>
      <c r="G151" s="835"/>
      <c r="H151" s="835"/>
      <c r="I151" s="835"/>
      <c r="J151" s="835"/>
      <c r="K151" s="835"/>
      <c r="L151" s="836"/>
      <c r="M151" s="836"/>
      <c r="N151" s="836"/>
      <c r="O151" s="836"/>
    </row>
    <row r="152" spans="3:15">
      <c r="C152" s="784"/>
      <c r="D152" s="784"/>
      <c r="E152" s="784"/>
      <c r="F152" s="835"/>
      <c r="G152" s="835"/>
      <c r="H152" s="835"/>
      <c r="I152" s="835"/>
      <c r="J152" s="835"/>
      <c r="K152" s="835"/>
      <c r="L152" s="836"/>
      <c r="M152" s="836"/>
      <c r="N152" s="836"/>
      <c r="O152" s="836"/>
    </row>
    <row r="153" spans="3:15">
      <c r="C153" s="784"/>
      <c r="D153" s="784"/>
      <c r="E153" s="784"/>
      <c r="F153" s="835"/>
      <c r="G153" s="835"/>
      <c r="H153" s="835"/>
      <c r="I153" s="835"/>
      <c r="J153" s="835"/>
      <c r="K153" s="835"/>
      <c r="L153" s="836"/>
      <c r="M153" s="836"/>
      <c r="N153" s="836"/>
      <c r="O153" s="836"/>
    </row>
    <row r="154" spans="3:15">
      <c r="C154" s="784"/>
      <c r="D154" s="784"/>
      <c r="E154" s="784"/>
      <c r="F154" s="835"/>
      <c r="G154" s="835"/>
      <c r="H154" s="835"/>
      <c r="I154" s="835"/>
      <c r="J154" s="835"/>
      <c r="K154" s="835"/>
      <c r="L154" s="836"/>
      <c r="M154" s="836"/>
      <c r="N154" s="836"/>
      <c r="O154" s="836"/>
    </row>
    <row r="155" spans="3:15">
      <c r="C155" s="784"/>
      <c r="D155" s="784"/>
      <c r="E155" s="784"/>
      <c r="F155" s="835"/>
      <c r="G155" s="835"/>
      <c r="H155" s="835"/>
      <c r="I155" s="835"/>
      <c r="J155" s="835"/>
      <c r="K155" s="835"/>
      <c r="L155" s="836"/>
      <c r="M155" s="836"/>
      <c r="N155" s="836"/>
      <c r="O155" s="836"/>
    </row>
    <row r="156" spans="3:15">
      <c r="C156" s="784"/>
      <c r="D156" s="784"/>
      <c r="E156" s="784"/>
      <c r="F156" s="835"/>
      <c r="G156" s="835"/>
      <c r="H156" s="835"/>
      <c r="I156" s="835"/>
      <c r="J156" s="835"/>
      <c r="K156" s="835"/>
      <c r="L156" s="836"/>
      <c r="M156" s="836"/>
      <c r="N156" s="836"/>
      <c r="O156" s="836"/>
    </row>
    <row r="157" spans="3:15">
      <c r="C157" s="784"/>
      <c r="D157" s="784"/>
      <c r="E157" s="784"/>
      <c r="F157" s="835"/>
      <c r="G157" s="835"/>
      <c r="H157" s="835"/>
      <c r="I157" s="835"/>
      <c r="J157" s="835"/>
      <c r="K157" s="835"/>
      <c r="L157" s="836"/>
      <c r="M157" s="836"/>
      <c r="N157" s="836"/>
      <c r="O157" s="836"/>
    </row>
    <row r="158" spans="3:15">
      <c r="C158" s="784"/>
      <c r="D158" s="784"/>
      <c r="E158" s="784"/>
      <c r="F158" s="835"/>
      <c r="G158" s="835"/>
      <c r="H158" s="835"/>
      <c r="I158" s="835"/>
      <c r="J158" s="835"/>
      <c r="K158" s="835"/>
      <c r="L158" s="836"/>
      <c r="M158" s="836"/>
      <c r="N158" s="836"/>
      <c r="O158" s="836"/>
    </row>
    <row r="159" spans="3:15">
      <c r="C159" s="784"/>
      <c r="D159" s="784"/>
      <c r="E159" s="784"/>
      <c r="F159" s="835"/>
      <c r="G159" s="835"/>
      <c r="H159" s="835"/>
      <c r="I159" s="835"/>
      <c r="J159" s="835"/>
      <c r="K159" s="835"/>
      <c r="L159" s="836"/>
      <c r="M159" s="836"/>
      <c r="N159" s="836"/>
      <c r="O159" s="836"/>
    </row>
    <row r="160" spans="3:15">
      <c r="C160" s="784"/>
      <c r="D160" s="784"/>
      <c r="E160" s="784"/>
      <c r="F160" s="835"/>
      <c r="G160" s="835"/>
      <c r="H160" s="835"/>
      <c r="I160" s="835"/>
      <c r="J160" s="835"/>
      <c r="K160" s="835"/>
      <c r="L160" s="836"/>
      <c r="M160" s="836"/>
      <c r="N160" s="836"/>
      <c r="O160" s="836"/>
    </row>
    <row r="161" spans="3:15">
      <c r="C161" s="784"/>
      <c r="D161" s="784"/>
      <c r="E161" s="784"/>
      <c r="F161" s="835"/>
      <c r="G161" s="835"/>
      <c r="H161" s="835"/>
      <c r="I161" s="835"/>
      <c r="J161" s="835"/>
      <c r="K161" s="835"/>
      <c r="L161" s="836"/>
      <c r="M161" s="836"/>
      <c r="N161" s="836"/>
      <c r="O161" s="836"/>
    </row>
    <row r="162" spans="3:15">
      <c r="C162" s="784"/>
      <c r="D162" s="784"/>
      <c r="E162" s="784"/>
      <c r="F162" s="835"/>
      <c r="G162" s="835"/>
      <c r="H162" s="835"/>
      <c r="I162" s="835"/>
      <c r="J162" s="835"/>
      <c r="K162" s="835"/>
      <c r="L162" s="836"/>
      <c r="M162" s="836"/>
      <c r="N162" s="836"/>
      <c r="O162" s="836"/>
    </row>
    <row r="163" spans="3:15">
      <c r="C163" s="784"/>
      <c r="D163" s="784"/>
      <c r="E163" s="784"/>
      <c r="F163" s="835"/>
      <c r="G163" s="835"/>
      <c r="H163" s="835"/>
      <c r="I163" s="835"/>
      <c r="J163" s="835"/>
      <c r="K163" s="835"/>
      <c r="L163" s="836"/>
      <c r="M163" s="836"/>
      <c r="N163" s="836"/>
      <c r="O163" s="836"/>
    </row>
    <row r="164" spans="3:15">
      <c r="C164" s="784"/>
      <c r="D164" s="784"/>
      <c r="E164" s="784"/>
      <c r="F164" s="835"/>
      <c r="G164" s="835"/>
      <c r="H164" s="835"/>
      <c r="I164" s="835"/>
      <c r="J164" s="835"/>
      <c r="K164" s="835"/>
      <c r="L164" s="836"/>
      <c r="M164" s="836"/>
      <c r="N164" s="836"/>
      <c r="O164" s="836"/>
    </row>
    <row r="165" spans="3:15">
      <c r="C165" s="784"/>
      <c r="D165" s="784"/>
      <c r="E165" s="784"/>
      <c r="F165" s="835"/>
      <c r="G165" s="835"/>
      <c r="H165" s="835"/>
      <c r="I165" s="835"/>
      <c r="J165" s="835"/>
      <c r="K165" s="835"/>
      <c r="L165" s="836"/>
      <c r="M165" s="836"/>
      <c r="N165" s="836"/>
      <c r="O165" s="836"/>
    </row>
    <row r="166" spans="3:15">
      <c r="C166" s="784"/>
      <c r="D166" s="784"/>
      <c r="E166" s="784"/>
      <c r="F166" s="835"/>
      <c r="G166" s="835"/>
      <c r="H166" s="835"/>
      <c r="I166" s="835"/>
      <c r="J166" s="835"/>
      <c r="K166" s="835"/>
      <c r="L166" s="836"/>
      <c r="M166" s="836"/>
      <c r="N166" s="836"/>
      <c r="O166" s="836"/>
    </row>
    <row r="167" spans="3:15">
      <c r="C167" s="784"/>
      <c r="D167" s="784"/>
      <c r="E167" s="784"/>
      <c r="F167" s="835"/>
      <c r="G167" s="835"/>
      <c r="H167" s="835"/>
      <c r="I167" s="835"/>
      <c r="J167" s="835"/>
      <c r="K167" s="835"/>
      <c r="L167" s="836"/>
      <c r="M167" s="836"/>
      <c r="N167" s="836"/>
      <c r="O167" s="836"/>
    </row>
    <row r="168" spans="3:15">
      <c r="C168" s="784"/>
      <c r="D168" s="784"/>
      <c r="E168" s="784"/>
      <c r="F168" s="835"/>
      <c r="G168" s="835"/>
      <c r="H168" s="835"/>
      <c r="I168" s="835"/>
      <c r="J168" s="835"/>
      <c r="K168" s="835"/>
      <c r="L168" s="836"/>
      <c r="M168" s="836"/>
      <c r="N168" s="836"/>
      <c r="O168" s="836"/>
    </row>
    <row r="169" spans="3:15">
      <c r="C169" s="784"/>
      <c r="D169" s="784"/>
      <c r="E169" s="784"/>
      <c r="F169" s="835"/>
      <c r="G169" s="835"/>
      <c r="H169" s="835"/>
      <c r="I169" s="835"/>
      <c r="J169" s="835"/>
      <c r="K169" s="835"/>
      <c r="L169" s="836"/>
      <c r="M169" s="836"/>
      <c r="N169" s="836"/>
      <c r="O169" s="836"/>
    </row>
    <row r="170" spans="3:15">
      <c r="C170" s="784"/>
      <c r="D170" s="784"/>
      <c r="E170" s="784"/>
      <c r="F170" s="835"/>
      <c r="G170" s="835"/>
      <c r="H170" s="835"/>
      <c r="I170" s="835"/>
      <c r="J170" s="835"/>
      <c r="K170" s="835"/>
      <c r="L170" s="836"/>
      <c r="M170" s="836"/>
      <c r="N170" s="836"/>
      <c r="O170" s="836"/>
    </row>
    <row r="171" spans="3:15">
      <c r="C171" s="784"/>
      <c r="D171" s="784"/>
      <c r="E171" s="784"/>
      <c r="F171" s="835"/>
      <c r="G171" s="835"/>
      <c r="H171" s="835"/>
      <c r="I171" s="835"/>
      <c r="J171" s="835"/>
      <c r="K171" s="835"/>
      <c r="L171" s="836"/>
      <c r="M171" s="836"/>
      <c r="N171" s="836"/>
      <c r="O171" s="836"/>
    </row>
    <row r="172" spans="3:15">
      <c r="C172" s="784"/>
      <c r="D172" s="784"/>
      <c r="E172" s="784"/>
      <c r="F172" s="835"/>
      <c r="G172" s="835"/>
      <c r="H172" s="835"/>
      <c r="I172" s="835"/>
      <c r="J172" s="835"/>
      <c r="K172" s="835"/>
      <c r="L172" s="836"/>
      <c r="M172" s="836"/>
      <c r="N172" s="836"/>
      <c r="O172" s="836"/>
    </row>
    <row r="173" spans="3:15">
      <c r="C173" s="784"/>
      <c r="D173" s="784"/>
      <c r="E173" s="784"/>
      <c r="F173" s="835"/>
      <c r="G173" s="835"/>
      <c r="H173" s="835"/>
      <c r="I173" s="835"/>
      <c r="J173" s="835"/>
      <c r="K173" s="835"/>
      <c r="L173" s="836"/>
      <c r="M173" s="836"/>
      <c r="N173" s="836"/>
      <c r="O173" s="836"/>
    </row>
    <row r="174" spans="3:15">
      <c r="C174" s="784"/>
      <c r="D174" s="784"/>
      <c r="E174" s="784"/>
      <c r="F174" s="835"/>
      <c r="G174" s="835"/>
      <c r="H174" s="835"/>
      <c r="I174" s="835"/>
      <c r="J174" s="835"/>
      <c r="K174" s="835"/>
      <c r="L174" s="836"/>
      <c r="M174" s="836"/>
      <c r="N174" s="836"/>
      <c r="O174" s="836"/>
    </row>
    <row r="175" spans="3:15">
      <c r="C175" s="784"/>
      <c r="D175" s="784"/>
      <c r="E175" s="784"/>
      <c r="F175" s="835"/>
      <c r="G175" s="835"/>
      <c r="H175" s="835"/>
      <c r="I175" s="835"/>
      <c r="J175" s="835"/>
      <c r="K175" s="835"/>
      <c r="L175" s="836"/>
      <c r="M175" s="836"/>
      <c r="N175" s="836"/>
      <c r="O175" s="836"/>
    </row>
    <row r="176" spans="3:15">
      <c r="C176" s="784"/>
      <c r="D176" s="784"/>
      <c r="E176" s="784"/>
      <c r="F176" s="835"/>
      <c r="G176" s="835"/>
      <c r="H176" s="835"/>
      <c r="I176" s="835"/>
      <c r="J176" s="835"/>
      <c r="K176" s="835"/>
      <c r="L176" s="836"/>
      <c r="M176" s="836"/>
      <c r="N176" s="836"/>
      <c r="O176" s="836"/>
    </row>
    <row r="177" spans="3:15">
      <c r="C177" s="784"/>
      <c r="D177" s="784"/>
      <c r="E177" s="784"/>
      <c r="F177" s="835"/>
      <c r="G177" s="835"/>
      <c r="H177" s="835"/>
      <c r="I177" s="835"/>
      <c r="J177" s="835"/>
      <c r="K177" s="835"/>
      <c r="L177" s="836"/>
      <c r="M177" s="836"/>
      <c r="N177" s="836"/>
      <c r="O177" s="836"/>
    </row>
    <row r="178" spans="3:15">
      <c r="C178" s="784"/>
      <c r="D178" s="784"/>
      <c r="E178" s="784"/>
      <c r="F178" s="835"/>
      <c r="G178" s="835"/>
      <c r="H178" s="835"/>
      <c r="I178" s="835"/>
      <c r="J178" s="835"/>
      <c r="K178" s="835"/>
      <c r="L178" s="836"/>
      <c r="M178" s="836"/>
      <c r="N178" s="836"/>
      <c r="O178" s="836"/>
    </row>
    <row r="179" spans="3:15">
      <c r="C179" s="784"/>
      <c r="D179" s="784"/>
      <c r="E179" s="784"/>
      <c r="F179" s="835"/>
      <c r="G179" s="835"/>
      <c r="H179" s="835"/>
      <c r="I179" s="835"/>
      <c r="J179" s="835"/>
      <c r="K179" s="835"/>
      <c r="L179" s="836"/>
      <c r="M179" s="836"/>
      <c r="N179" s="836"/>
      <c r="O179" s="836"/>
    </row>
    <row r="180" spans="3:15">
      <c r="C180" s="784"/>
      <c r="D180" s="784"/>
      <c r="E180" s="784"/>
      <c r="F180" s="835"/>
      <c r="G180" s="835"/>
      <c r="H180" s="835"/>
      <c r="I180" s="835"/>
      <c r="J180" s="835"/>
      <c r="K180" s="835"/>
      <c r="L180" s="836"/>
      <c r="M180" s="836"/>
      <c r="N180" s="836"/>
      <c r="O180" s="836"/>
    </row>
    <row r="181" spans="3:15">
      <c r="C181" s="784"/>
      <c r="D181" s="784"/>
      <c r="E181" s="784"/>
      <c r="F181" s="835"/>
      <c r="G181" s="835"/>
      <c r="H181" s="835"/>
      <c r="I181" s="835"/>
      <c r="J181" s="835"/>
      <c r="K181" s="835"/>
      <c r="L181" s="836"/>
      <c r="M181" s="836"/>
      <c r="N181" s="836"/>
      <c r="O181" s="836"/>
    </row>
    <row r="182" spans="3:15">
      <c r="C182" s="784"/>
      <c r="D182" s="784"/>
      <c r="E182" s="784"/>
      <c r="F182" s="835"/>
      <c r="G182" s="835"/>
      <c r="H182" s="835"/>
      <c r="I182" s="835"/>
      <c r="J182" s="835"/>
      <c r="K182" s="835"/>
      <c r="L182" s="836"/>
      <c r="M182" s="836"/>
      <c r="N182" s="836"/>
      <c r="O182" s="836"/>
    </row>
    <row r="183" spans="3:15">
      <c r="C183" s="784"/>
      <c r="D183" s="784"/>
      <c r="E183" s="784"/>
      <c r="F183" s="835"/>
      <c r="G183" s="835"/>
      <c r="H183" s="835"/>
      <c r="I183" s="835"/>
      <c r="J183" s="835"/>
      <c r="K183" s="835"/>
      <c r="L183" s="836"/>
      <c r="M183" s="836"/>
      <c r="N183" s="836"/>
      <c r="O183" s="836"/>
    </row>
    <row r="184" spans="3:15">
      <c r="C184" s="784"/>
      <c r="D184" s="784"/>
      <c r="E184" s="784"/>
      <c r="F184" s="835"/>
      <c r="G184" s="835"/>
      <c r="H184" s="835"/>
      <c r="I184" s="835"/>
      <c r="J184" s="835"/>
      <c r="K184" s="835"/>
      <c r="L184" s="836"/>
      <c r="M184" s="836"/>
      <c r="N184" s="836"/>
      <c r="O184" s="836"/>
    </row>
    <row r="185" spans="3:15">
      <c r="C185" s="784"/>
      <c r="D185" s="784"/>
      <c r="E185" s="784"/>
      <c r="F185" s="835"/>
      <c r="G185" s="835"/>
      <c r="H185" s="835"/>
      <c r="I185" s="835"/>
      <c r="J185" s="835"/>
      <c r="K185" s="835"/>
      <c r="L185" s="836"/>
      <c r="M185" s="836"/>
      <c r="N185" s="836"/>
      <c r="O185" s="836"/>
    </row>
    <row r="186" spans="3:15">
      <c r="C186" s="784"/>
      <c r="D186" s="784"/>
      <c r="E186" s="784"/>
      <c r="F186" s="835"/>
      <c r="G186" s="835"/>
      <c r="H186" s="835"/>
      <c r="I186" s="835"/>
      <c r="J186" s="835"/>
      <c r="K186" s="835"/>
      <c r="L186" s="836"/>
      <c r="M186" s="836"/>
      <c r="N186" s="836"/>
      <c r="O186" s="836"/>
    </row>
    <row r="187" spans="3:15">
      <c r="C187" s="784"/>
      <c r="D187" s="784"/>
      <c r="E187" s="784"/>
      <c r="F187" s="835"/>
      <c r="G187" s="835"/>
      <c r="H187" s="835"/>
      <c r="I187" s="835"/>
      <c r="J187" s="835"/>
      <c r="K187" s="835"/>
      <c r="L187" s="836"/>
      <c r="M187" s="836"/>
      <c r="N187" s="836"/>
      <c r="O187" s="836"/>
    </row>
    <row r="188" spans="3:15">
      <c r="C188" s="784"/>
      <c r="D188" s="784"/>
      <c r="E188" s="784"/>
      <c r="F188" s="835"/>
      <c r="G188" s="835"/>
      <c r="H188" s="835"/>
      <c r="I188" s="835"/>
      <c r="J188" s="835"/>
      <c r="K188" s="835"/>
      <c r="L188" s="836"/>
      <c r="M188" s="836"/>
      <c r="N188" s="836"/>
      <c r="O188" s="836"/>
    </row>
    <row r="189" spans="3:15">
      <c r="C189" s="784"/>
      <c r="D189" s="784"/>
      <c r="E189" s="784"/>
      <c r="F189" s="835"/>
      <c r="G189" s="835"/>
      <c r="H189" s="835"/>
      <c r="I189" s="835"/>
      <c r="J189" s="835"/>
      <c r="K189" s="835"/>
      <c r="L189" s="836"/>
      <c r="M189" s="836"/>
      <c r="N189" s="836"/>
      <c r="O189" s="836"/>
    </row>
    <row r="190" spans="3:15">
      <c r="C190" s="784"/>
      <c r="D190" s="784"/>
      <c r="E190" s="784"/>
      <c r="F190" s="835"/>
      <c r="G190" s="835"/>
      <c r="H190" s="835"/>
      <c r="I190" s="835"/>
      <c r="J190" s="835"/>
      <c r="K190" s="835"/>
      <c r="L190" s="836"/>
      <c r="M190" s="836"/>
      <c r="N190" s="836"/>
      <c r="O190" s="836"/>
    </row>
    <row r="191" spans="3:15">
      <c r="C191" s="784"/>
      <c r="D191" s="784"/>
      <c r="E191" s="784"/>
      <c r="F191" s="835"/>
      <c r="G191" s="835"/>
      <c r="H191" s="835"/>
      <c r="I191" s="835"/>
      <c r="J191" s="835"/>
      <c r="K191" s="835"/>
      <c r="L191" s="836"/>
      <c r="M191" s="836"/>
      <c r="N191" s="836"/>
      <c r="O191" s="836"/>
    </row>
    <row r="192" spans="3:15">
      <c r="C192" s="784"/>
      <c r="D192" s="784"/>
      <c r="E192" s="784"/>
      <c r="F192" s="835"/>
      <c r="G192" s="835"/>
      <c r="H192" s="835"/>
      <c r="I192" s="835"/>
      <c r="J192" s="835"/>
      <c r="K192" s="835"/>
      <c r="L192" s="836"/>
      <c r="M192" s="836"/>
      <c r="N192" s="836"/>
      <c r="O192" s="836"/>
    </row>
    <row r="193" spans="3:15">
      <c r="C193" s="784"/>
      <c r="D193" s="784"/>
      <c r="E193" s="784"/>
      <c r="F193" s="835"/>
      <c r="G193" s="835"/>
      <c r="H193" s="835"/>
      <c r="I193" s="835"/>
      <c r="J193" s="835"/>
      <c r="K193" s="835"/>
      <c r="L193" s="836"/>
      <c r="M193" s="836"/>
      <c r="N193" s="836"/>
      <c r="O193" s="836"/>
    </row>
    <row r="194" spans="3:15">
      <c r="C194" s="784"/>
      <c r="D194" s="784"/>
      <c r="E194" s="784"/>
      <c r="F194" s="835"/>
      <c r="G194" s="835"/>
      <c r="H194" s="835"/>
      <c r="I194" s="835"/>
      <c r="J194" s="835"/>
      <c r="K194" s="835"/>
      <c r="L194" s="836"/>
      <c r="M194" s="836"/>
      <c r="N194" s="836"/>
      <c r="O194" s="836"/>
    </row>
    <row r="195" spans="3:15">
      <c r="C195" s="784"/>
      <c r="D195" s="784"/>
      <c r="E195" s="784"/>
      <c r="F195" s="835"/>
      <c r="G195" s="835"/>
      <c r="H195" s="835"/>
      <c r="I195" s="835"/>
      <c r="J195" s="835"/>
      <c r="K195" s="835"/>
      <c r="L195" s="836"/>
      <c r="M195" s="836"/>
      <c r="N195" s="836"/>
      <c r="O195" s="836"/>
    </row>
    <row r="196" spans="3:15">
      <c r="C196" s="784"/>
      <c r="D196" s="784"/>
      <c r="E196" s="784"/>
      <c r="F196" s="835"/>
      <c r="G196" s="835"/>
      <c r="H196" s="835"/>
      <c r="I196" s="835"/>
      <c r="J196" s="835"/>
      <c r="K196" s="835"/>
      <c r="L196" s="836"/>
      <c r="M196" s="836"/>
      <c r="N196" s="836"/>
      <c r="O196" s="836"/>
    </row>
    <row r="197" spans="3:15">
      <c r="C197" s="784"/>
      <c r="D197" s="784"/>
      <c r="E197" s="784"/>
      <c r="F197" s="835"/>
      <c r="G197" s="835"/>
      <c r="H197" s="835"/>
      <c r="I197" s="835"/>
      <c r="J197" s="835"/>
      <c r="K197" s="835"/>
      <c r="L197" s="836"/>
      <c r="M197" s="836"/>
      <c r="N197" s="836"/>
      <c r="O197" s="836"/>
    </row>
    <row r="198" spans="3:15">
      <c r="C198" s="784"/>
      <c r="D198" s="784"/>
      <c r="E198" s="784"/>
      <c r="F198" s="835"/>
      <c r="G198" s="835"/>
      <c r="H198" s="835"/>
      <c r="I198" s="835"/>
      <c r="J198" s="835"/>
      <c r="K198" s="835"/>
      <c r="L198" s="836"/>
      <c r="M198" s="836"/>
      <c r="N198" s="836"/>
      <c r="O198" s="836"/>
    </row>
    <row r="199" spans="3:15">
      <c r="C199" s="784"/>
      <c r="D199" s="784"/>
      <c r="E199" s="784"/>
      <c r="F199" s="835"/>
      <c r="G199" s="835"/>
      <c r="H199" s="835"/>
      <c r="I199" s="835"/>
      <c r="J199" s="835"/>
      <c r="K199" s="835"/>
      <c r="L199" s="836"/>
      <c r="M199" s="836"/>
      <c r="N199" s="836"/>
      <c r="O199" s="836"/>
    </row>
    <row r="200" spans="3:15">
      <c r="C200" s="784"/>
      <c r="D200" s="784"/>
      <c r="E200" s="784"/>
      <c r="F200" s="835"/>
      <c r="G200" s="835"/>
      <c r="H200" s="835"/>
      <c r="I200" s="835"/>
      <c r="J200" s="835"/>
      <c r="K200" s="835"/>
      <c r="L200" s="836"/>
      <c r="M200" s="836"/>
      <c r="N200" s="836"/>
      <c r="O200" s="836"/>
    </row>
    <row r="201" spans="3:15">
      <c r="C201" s="784"/>
      <c r="D201" s="784"/>
      <c r="E201" s="784"/>
      <c r="F201" s="835"/>
      <c r="G201" s="835"/>
      <c r="H201" s="835"/>
      <c r="I201" s="835"/>
      <c r="J201" s="835"/>
      <c r="K201" s="835"/>
      <c r="L201" s="836"/>
      <c r="M201" s="836"/>
      <c r="N201" s="836"/>
      <c r="O201" s="836"/>
    </row>
    <row r="202" spans="3:15">
      <c r="C202" s="784"/>
      <c r="D202" s="784"/>
      <c r="E202" s="784"/>
      <c r="F202" s="835"/>
      <c r="G202" s="835"/>
      <c r="H202" s="835"/>
      <c r="I202" s="835"/>
      <c r="J202" s="835"/>
      <c r="K202" s="835"/>
      <c r="L202" s="836"/>
      <c r="M202" s="836"/>
      <c r="N202" s="836"/>
      <c r="O202" s="836"/>
    </row>
    <row r="203" spans="3:15">
      <c r="C203" s="784"/>
      <c r="D203" s="784"/>
      <c r="E203" s="784"/>
      <c r="F203" s="835"/>
      <c r="G203" s="835"/>
      <c r="H203" s="835"/>
      <c r="I203" s="835"/>
      <c r="J203" s="835"/>
      <c r="K203" s="835"/>
      <c r="L203" s="836"/>
      <c r="M203" s="836"/>
      <c r="N203" s="836"/>
      <c r="O203" s="836"/>
    </row>
    <row r="204" spans="3:15">
      <c r="C204" s="784"/>
      <c r="D204" s="784"/>
      <c r="E204" s="784"/>
      <c r="F204" s="835"/>
      <c r="G204" s="835"/>
      <c r="H204" s="835"/>
      <c r="I204" s="835"/>
      <c r="J204" s="835"/>
      <c r="K204" s="835"/>
      <c r="L204" s="836"/>
      <c r="M204" s="836"/>
      <c r="N204" s="836"/>
      <c r="O204" s="836"/>
    </row>
    <row r="205" spans="3:15">
      <c r="C205" s="784"/>
      <c r="D205" s="784"/>
      <c r="E205" s="784"/>
      <c r="F205" s="835"/>
      <c r="G205" s="835"/>
      <c r="H205" s="835"/>
      <c r="I205" s="835"/>
      <c r="J205" s="835"/>
      <c r="K205" s="835"/>
      <c r="L205" s="836"/>
      <c r="M205" s="836"/>
      <c r="N205" s="836"/>
      <c r="O205" s="836"/>
    </row>
    <row r="206" spans="3:15">
      <c r="C206" s="784"/>
      <c r="D206" s="784"/>
      <c r="E206" s="784"/>
      <c r="F206" s="835"/>
      <c r="G206" s="835"/>
      <c r="H206" s="835"/>
      <c r="I206" s="835"/>
      <c r="J206" s="835"/>
      <c r="K206" s="835"/>
      <c r="L206" s="836"/>
      <c r="M206" s="836"/>
      <c r="N206" s="836"/>
      <c r="O206" s="836"/>
    </row>
    <row r="207" spans="3:15">
      <c r="C207" s="784"/>
      <c r="D207" s="784"/>
      <c r="E207" s="784"/>
      <c r="F207" s="835"/>
      <c r="G207" s="835"/>
      <c r="H207" s="835"/>
      <c r="I207" s="835"/>
      <c r="J207" s="835"/>
      <c r="K207" s="835"/>
      <c r="L207" s="836"/>
      <c r="M207" s="836"/>
      <c r="N207" s="836"/>
      <c r="O207" s="836"/>
    </row>
    <row r="208" spans="3:15">
      <c r="C208" s="784"/>
      <c r="D208" s="784"/>
      <c r="E208" s="784"/>
      <c r="F208" s="835"/>
      <c r="G208" s="835"/>
      <c r="H208" s="835"/>
      <c r="I208" s="835"/>
      <c r="J208" s="835"/>
      <c r="K208" s="835"/>
      <c r="L208" s="836"/>
      <c r="M208" s="836"/>
      <c r="N208" s="836"/>
      <c r="O208" s="836"/>
    </row>
    <row r="209" spans="3:15">
      <c r="C209" s="784"/>
      <c r="D209" s="784"/>
      <c r="E209" s="784"/>
      <c r="F209" s="835"/>
      <c r="G209" s="835"/>
      <c r="H209" s="835"/>
      <c r="I209" s="835"/>
      <c r="J209" s="835"/>
      <c r="K209" s="835"/>
      <c r="L209" s="836"/>
      <c r="M209" s="836"/>
      <c r="N209" s="836"/>
      <c r="O209" s="836"/>
    </row>
    <row r="210" spans="3:15">
      <c r="C210" s="784"/>
      <c r="D210" s="784"/>
      <c r="E210" s="784"/>
      <c r="F210" s="835"/>
      <c r="G210" s="835"/>
      <c r="H210" s="835"/>
      <c r="I210" s="835"/>
      <c r="J210" s="835"/>
      <c r="K210" s="835"/>
      <c r="L210" s="836"/>
      <c r="M210" s="836"/>
      <c r="N210" s="836"/>
      <c r="O210" s="836"/>
    </row>
    <row r="211" spans="3:15">
      <c r="C211" s="784"/>
      <c r="D211" s="784"/>
      <c r="E211" s="784"/>
      <c r="F211" s="835"/>
      <c r="G211" s="835"/>
      <c r="H211" s="835"/>
      <c r="I211" s="835"/>
      <c r="J211" s="835"/>
      <c r="K211" s="835"/>
      <c r="L211" s="836"/>
      <c r="M211" s="836"/>
      <c r="N211" s="836"/>
      <c r="O211" s="836"/>
    </row>
    <row r="212" spans="3:15">
      <c r="C212" s="784"/>
      <c r="D212" s="784"/>
      <c r="E212" s="784"/>
      <c r="F212" s="835"/>
      <c r="G212" s="835"/>
      <c r="H212" s="835"/>
      <c r="I212" s="835"/>
      <c r="J212" s="835"/>
      <c r="K212" s="835"/>
      <c r="L212" s="836"/>
      <c r="M212" s="836"/>
      <c r="N212" s="836"/>
      <c r="O212" s="836"/>
    </row>
    <row r="213" spans="3:15">
      <c r="C213" s="784"/>
      <c r="D213" s="784"/>
      <c r="E213" s="784"/>
      <c r="F213" s="835"/>
      <c r="G213" s="835"/>
      <c r="H213" s="835"/>
      <c r="I213" s="835"/>
      <c r="J213" s="835"/>
      <c r="K213" s="835"/>
      <c r="L213" s="836"/>
      <c r="M213" s="836"/>
      <c r="N213" s="836"/>
      <c r="O213" s="836"/>
    </row>
    <row r="214" spans="3:15">
      <c r="C214" s="784"/>
      <c r="D214" s="784"/>
      <c r="E214" s="784"/>
      <c r="F214" s="835"/>
      <c r="G214" s="835"/>
      <c r="H214" s="835"/>
      <c r="I214" s="835"/>
      <c r="J214" s="835"/>
      <c r="K214" s="835"/>
      <c r="L214" s="836"/>
      <c r="M214" s="836"/>
      <c r="N214" s="836"/>
      <c r="O214" s="836"/>
    </row>
    <row r="215" spans="3:15">
      <c r="C215" s="784"/>
      <c r="D215" s="784"/>
      <c r="E215" s="784"/>
      <c r="F215" s="835"/>
      <c r="G215" s="835"/>
      <c r="H215" s="835"/>
      <c r="I215" s="835"/>
      <c r="J215" s="835"/>
      <c r="K215" s="835"/>
      <c r="L215" s="836"/>
      <c r="M215" s="836"/>
      <c r="N215" s="836"/>
      <c r="O215" s="836"/>
    </row>
    <row r="216" spans="3:15">
      <c r="C216" s="784"/>
      <c r="D216" s="784"/>
      <c r="E216" s="784"/>
      <c r="F216" s="835"/>
      <c r="G216" s="835"/>
      <c r="H216" s="835"/>
      <c r="I216" s="835"/>
      <c r="J216" s="835"/>
      <c r="K216" s="835"/>
      <c r="L216" s="836"/>
      <c r="M216" s="836"/>
      <c r="N216" s="836"/>
      <c r="O216" s="836"/>
    </row>
    <row r="217" spans="3:15">
      <c r="C217" s="784"/>
      <c r="D217" s="784"/>
      <c r="E217" s="784"/>
      <c r="F217" s="835"/>
      <c r="G217" s="835"/>
      <c r="H217" s="835"/>
      <c r="I217" s="835"/>
      <c r="J217" s="835"/>
      <c r="K217" s="835"/>
      <c r="L217" s="836"/>
      <c r="M217" s="836"/>
      <c r="N217" s="836"/>
      <c r="O217" s="836"/>
    </row>
    <row r="218" spans="3:15">
      <c r="C218" s="784"/>
      <c r="D218" s="784"/>
      <c r="E218" s="784"/>
      <c r="F218" s="835"/>
      <c r="G218" s="835"/>
      <c r="H218" s="835"/>
      <c r="I218" s="835"/>
      <c r="J218" s="835"/>
      <c r="K218" s="835"/>
      <c r="L218" s="836"/>
      <c r="M218" s="836"/>
      <c r="N218" s="836"/>
      <c r="O218" s="836"/>
    </row>
    <row r="219" spans="3:15">
      <c r="C219" s="784"/>
      <c r="D219" s="784"/>
      <c r="E219" s="784"/>
      <c r="F219" s="835"/>
      <c r="G219" s="835"/>
      <c r="H219" s="835"/>
      <c r="I219" s="835"/>
      <c r="J219" s="835"/>
      <c r="K219" s="835"/>
      <c r="L219" s="836"/>
      <c r="M219" s="836"/>
      <c r="N219" s="836"/>
      <c r="O219" s="836"/>
    </row>
    <row r="220" spans="3:15">
      <c r="C220" s="784"/>
      <c r="D220" s="784"/>
      <c r="E220" s="784"/>
      <c r="F220" s="835"/>
      <c r="G220" s="835"/>
      <c r="H220" s="835"/>
      <c r="I220" s="835"/>
      <c r="J220" s="835"/>
      <c r="K220" s="835"/>
      <c r="L220" s="836"/>
      <c r="M220" s="836"/>
      <c r="N220" s="836"/>
      <c r="O220" s="836"/>
    </row>
    <row r="221" spans="3:15">
      <c r="C221" s="784"/>
      <c r="D221" s="784"/>
      <c r="E221" s="784"/>
      <c r="F221" s="835"/>
      <c r="G221" s="835"/>
      <c r="H221" s="835"/>
      <c r="I221" s="835"/>
      <c r="J221" s="835"/>
      <c r="K221" s="835"/>
      <c r="L221" s="836"/>
      <c r="M221" s="836"/>
      <c r="N221" s="836"/>
      <c r="O221" s="836"/>
    </row>
    <row r="222" spans="3:15">
      <c r="C222" s="784"/>
      <c r="D222" s="784"/>
      <c r="E222" s="784"/>
      <c r="F222" s="835"/>
      <c r="G222" s="835"/>
      <c r="H222" s="835"/>
      <c r="I222" s="835"/>
      <c r="J222" s="835"/>
      <c r="K222" s="835"/>
      <c r="L222" s="836"/>
      <c r="M222" s="836"/>
      <c r="N222" s="836"/>
      <c r="O222" s="836"/>
    </row>
    <row r="223" spans="3:15">
      <c r="C223" s="784"/>
      <c r="D223" s="784"/>
      <c r="E223" s="784"/>
      <c r="F223" s="835"/>
      <c r="G223" s="835"/>
      <c r="H223" s="835"/>
      <c r="I223" s="835"/>
      <c r="J223" s="835"/>
      <c r="K223" s="835"/>
      <c r="L223" s="836"/>
      <c r="M223" s="836"/>
      <c r="N223" s="836"/>
      <c r="O223" s="836"/>
    </row>
    <row r="224" spans="3:15">
      <c r="C224" s="784"/>
      <c r="D224" s="784"/>
      <c r="E224" s="784"/>
      <c r="F224" s="835"/>
      <c r="G224" s="835"/>
      <c r="H224" s="835"/>
      <c r="I224" s="835"/>
      <c r="J224" s="835"/>
      <c r="K224" s="835"/>
      <c r="L224" s="836"/>
      <c r="M224" s="836"/>
      <c r="N224" s="836"/>
      <c r="O224" s="836"/>
    </row>
    <row r="225" spans="3:15">
      <c r="C225" s="784"/>
      <c r="D225" s="784"/>
      <c r="E225" s="784"/>
      <c r="F225" s="835"/>
      <c r="G225" s="835"/>
      <c r="H225" s="835"/>
      <c r="I225" s="835"/>
      <c r="J225" s="835"/>
      <c r="K225" s="835"/>
      <c r="L225" s="836"/>
      <c r="M225" s="836"/>
      <c r="N225" s="836"/>
      <c r="O225" s="836"/>
    </row>
    <row r="226" spans="3:15">
      <c r="C226" s="784"/>
      <c r="D226" s="784"/>
      <c r="E226" s="784"/>
      <c r="F226" s="835"/>
      <c r="G226" s="835"/>
      <c r="H226" s="835"/>
      <c r="I226" s="835"/>
      <c r="J226" s="835"/>
      <c r="K226" s="835"/>
      <c r="L226" s="836"/>
      <c r="M226" s="836"/>
      <c r="N226" s="836"/>
      <c r="O226" s="836"/>
    </row>
    <row r="227" spans="3:15">
      <c r="C227" s="784"/>
      <c r="D227" s="784"/>
      <c r="E227" s="784"/>
      <c r="F227" s="835"/>
      <c r="G227" s="835"/>
      <c r="H227" s="835"/>
      <c r="I227" s="835"/>
      <c r="J227" s="835"/>
      <c r="K227" s="835"/>
      <c r="L227" s="836"/>
      <c r="M227" s="836"/>
      <c r="N227" s="836"/>
      <c r="O227" s="836"/>
    </row>
    <row r="228" spans="3:15">
      <c r="C228" s="784"/>
      <c r="D228" s="784"/>
      <c r="E228" s="784"/>
      <c r="F228" s="835"/>
      <c r="G228" s="835"/>
      <c r="H228" s="835"/>
      <c r="I228" s="835"/>
      <c r="J228" s="835"/>
      <c r="K228" s="835"/>
      <c r="L228" s="836"/>
      <c r="M228" s="836"/>
      <c r="N228" s="836"/>
      <c r="O228" s="836"/>
    </row>
    <row r="229" spans="3:15">
      <c r="C229" s="784"/>
      <c r="D229" s="784"/>
      <c r="E229" s="784"/>
      <c r="F229" s="835"/>
      <c r="G229" s="835"/>
      <c r="H229" s="835"/>
      <c r="I229" s="835"/>
      <c r="J229" s="835"/>
      <c r="K229" s="835"/>
      <c r="L229" s="836"/>
      <c r="M229" s="836"/>
      <c r="N229" s="836"/>
      <c r="O229" s="836"/>
    </row>
    <row r="230" spans="3:15">
      <c r="C230" s="784"/>
      <c r="D230" s="784"/>
      <c r="E230" s="784"/>
      <c r="F230" s="835"/>
      <c r="G230" s="835"/>
      <c r="H230" s="835"/>
      <c r="I230" s="835"/>
      <c r="J230" s="835"/>
      <c r="K230" s="835"/>
      <c r="L230" s="836"/>
      <c r="M230" s="836"/>
      <c r="N230" s="836"/>
      <c r="O230" s="836"/>
    </row>
    <row r="231" spans="3:15">
      <c r="C231" s="784"/>
      <c r="D231" s="784"/>
      <c r="E231" s="784"/>
      <c r="F231" s="835"/>
      <c r="G231" s="835"/>
      <c r="H231" s="835"/>
      <c r="I231" s="835"/>
      <c r="J231" s="835"/>
      <c r="K231" s="835"/>
      <c r="L231" s="836"/>
      <c r="M231" s="836"/>
      <c r="N231" s="836"/>
      <c r="O231" s="836"/>
    </row>
    <row r="232" spans="3:15">
      <c r="C232" s="784"/>
      <c r="D232" s="784"/>
      <c r="E232" s="784"/>
      <c r="F232" s="835"/>
      <c r="G232" s="835"/>
      <c r="H232" s="835"/>
      <c r="I232" s="835"/>
      <c r="J232" s="835"/>
      <c r="K232" s="835"/>
      <c r="L232" s="836"/>
      <c r="M232" s="836"/>
      <c r="N232" s="836"/>
      <c r="O232" s="836"/>
    </row>
    <row r="233" spans="3:15">
      <c r="C233" s="784"/>
      <c r="D233" s="784"/>
      <c r="E233" s="784"/>
      <c r="F233" s="835"/>
      <c r="G233" s="835"/>
      <c r="H233" s="835"/>
      <c r="I233" s="835"/>
      <c r="J233" s="835"/>
      <c r="K233" s="835"/>
      <c r="L233" s="836"/>
      <c r="M233" s="836"/>
      <c r="N233" s="836"/>
      <c r="O233" s="836"/>
    </row>
    <row r="234" spans="3:15">
      <c r="C234" s="784"/>
      <c r="D234" s="784"/>
      <c r="E234" s="784"/>
      <c r="F234" s="835"/>
      <c r="G234" s="835"/>
      <c r="H234" s="835"/>
      <c r="I234" s="835"/>
      <c r="J234" s="835"/>
      <c r="K234" s="835"/>
      <c r="L234" s="836"/>
      <c r="M234" s="836"/>
      <c r="N234" s="836"/>
      <c r="O234" s="836"/>
    </row>
    <row r="235" spans="3:15">
      <c r="C235" s="784"/>
      <c r="D235" s="784"/>
      <c r="E235" s="784"/>
      <c r="F235" s="835"/>
      <c r="G235" s="835"/>
      <c r="H235" s="835"/>
      <c r="I235" s="835"/>
      <c r="J235" s="835"/>
      <c r="K235" s="835"/>
      <c r="L235" s="836"/>
      <c r="M235" s="836"/>
      <c r="N235" s="836"/>
      <c r="O235" s="836"/>
    </row>
    <row r="236" spans="3:15">
      <c r="C236" s="784"/>
      <c r="D236" s="784"/>
      <c r="E236" s="784"/>
      <c r="F236" s="835"/>
      <c r="G236" s="835"/>
      <c r="H236" s="835"/>
      <c r="I236" s="835"/>
      <c r="J236" s="835"/>
      <c r="K236" s="835"/>
      <c r="L236" s="836"/>
      <c r="M236" s="836"/>
      <c r="N236" s="836"/>
      <c r="O236" s="836"/>
    </row>
    <row r="237" spans="3:15">
      <c r="C237" s="784"/>
      <c r="D237" s="784"/>
      <c r="E237" s="784"/>
      <c r="F237" s="835"/>
      <c r="G237" s="835"/>
      <c r="H237" s="835"/>
      <c r="I237" s="835"/>
      <c r="J237" s="835"/>
      <c r="K237" s="835"/>
      <c r="L237" s="836"/>
      <c r="M237" s="836"/>
      <c r="N237" s="836"/>
      <c r="O237" s="836"/>
    </row>
    <row r="238" spans="3:15">
      <c r="C238" s="784"/>
      <c r="D238" s="784"/>
      <c r="E238" s="784"/>
      <c r="F238" s="835"/>
      <c r="G238" s="835"/>
      <c r="H238" s="835"/>
      <c r="I238" s="835"/>
      <c r="J238" s="835"/>
      <c r="K238" s="835"/>
      <c r="L238" s="836"/>
      <c r="M238" s="836"/>
      <c r="N238" s="836"/>
      <c r="O238" s="836"/>
    </row>
    <row r="239" spans="3:15">
      <c r="C239" s="784"/>
      <c r="D239" s="784"/>
      <c r="E239" s="784"/>
      <c r="F239" s="835"/>
      <c r="G239" s="835"/>
      <c r="H239" s="835"/>
      <c r="I239" s="835"/>
      <c r="J239" s="835"/>
      <c r="K239" s="835"/>
      <c r="L239" s="836"/>
      <c r="M239" s="836"/>
      <c r="N239" s="836"/>
      <c r="O239" s="836"/>
    </row>
    <row r="240" spans="3:15">
      <c r="C240" s="784"/>
      <c r="D240" s="784"/>
      <c r="E240" s="784"/>
      <c r="F240" s="835"/>
      <c r="G240" s="835"/>
      <c r="H240" s="835"/>
      <c r="I240" s="835"/>
      <c r="J240" s="835"/>
      <c r="K240" s="835"/>
      <c r="L240" s="836"/>
      <c r="M240" s="836"/>
      <c r="N240" s="836"/>
      <c r="O240" s="836"/>
    </row>
    <row r="241" spans="3:15">
      <c r="C241" s="784"/>
      <c r="D241" s="784"/>
      <c r="E241" s="784"/>
      <c r="F241" s="835"/>
      <c r="G241" s="835"/>
      <c r="H241" s="835"/>
      <c r="I241" s="835"/>
      <c r="J241" s="835"/>
      <c r="K241" s="835"/>
      <c r="L241" s="836"/>
      <c r="M241" s="836"/>
      <c r="N241" s="836"/>
      <c r="O241" s="836"/>
    </row>
    <row r="242" spans="3:15">
      <c r="C242" s="784"/>
      <c r="D242" s="784"/>
      <c r="E242" s="784"/>
      <c r="F242" s="835"/>
      <c r="G242" s="835"/>
      <c r="H242" s="835"/>
      <c r="I242" s="835"/>
      <c r="J242" s="835"/>
      <c r="K242" s="835"/>
      <c r="L242" s="836"/>
      <c r="M242" s="836"/>
      <c r="N242" s="836"/>
      <c r="O242" s="836"/>
    </row>
    <row r="243" spans="3:15">
      <c r="C243" s="784"/>
      <c r="D243" s="784"/>
      <c r="E243" s="784"/>
      <c r="F243" s="835"/>
      <c r="G243" s="835"/>
      <c r="H243" s="835"/>
      <c r="I243" s="835"/>
      <c r="J243" s="835"/>
      <c r="K243" s="835"/>
      <c r="L243" s="836"/>
      <c r="M243" s="836"/>
      <c r="N243" s="836"/>
      <c r="O243" s="836"/>
    </row>
    <row r="244" spans="3:15">
      <c r="C244" s="784"/>
      <c r="D244" s="784"/>
      <c r="E244" s="784"/>
      <c r="F244" s="835"/>
      <c r="G244" s="835"/>
      <c r="H244" s="835"/>
      <c r="I244" s="835"/>
      <c r="J244" s="835"/>
      <c r="K244" s="835"/>
      <c r="L244" s="836"/>
      <c r="M244" s="836"/>
      <c r="N244" s="836"/>
      <c r="O244" s="836"/>
    </row>
    <row r="245" spans="3:15">
      <c r="C245" s="784"/>
      <c r="D245" s="784"/>
      <c r="E245" s="784"/>
      <c r="F245" s="835"/>
      <c r="G245" s="835"/>
      <c r="H245" s="835"/>
      <c r="I245" s="835"/>
      <c r="J245" s="835"/>
      <c r="K245" s="835"/>
      <c r="L245" s="836"/>
      <c r="M245" s="836"/>
      <c r="N245" s="836"/>
      <c r="O245" s="836"/>
    </row>
    <row r="246" spans="3:15">
      <c r="C246" s="784"/>
      <c r="D246" s="784"/>
      <c r="E246" s="784"/>
      <c r="F246" s="835"/>
      <c r="G246" s="835"/>
      <c r="H246" s="835"/>
      <c r="I246" s="835"/>
      <c r="J246" s="835"/>
      <c r="K246" s="835"/>
      <c r="L246" s="836"/>
      <c r="M246" s="836"/>
      <c r="N246" s="836"/>
      <c r="O246" s="836"/>
    </row>
    <row r="247" spans="3:15">
      <c r="C247" s="784"/>
      <c r="D247" s="784"/>
      <c r="E247" s="784"/>
      <c r="F247" s="835"/>
      <c r="G247" s="835"/>
      <c r="H247" s="835"/>
      <c r="I247" s="835"/>
      <c r="J247" s="835"/>
      <c r="K247" s="835"/>
      <c r="L247" s="836"/>
      <c r="M247" s="836"/>
      <c r="N247" s="836"/>
      <c r="O247" s="836"/>
    </row>
    <row r="248" spans="3:15">
      <c r="C248" s="784"/>
      <c r="D248" s="784"/>
      <c r="E248" s="784"/>
      <c r="F248" s="835"/>
      <c r="G248" s="835"/>
      <c r="H248" s="835"/>
      <c r="I248" s="835"/>
      <c r="J248" s="835"/>
      <c r="K248" s="835"/>
      <c r="L248" s="836"/>
      <c r="M248" s="836"/>
      <c r="N248" s="836"/>
      <c r="O248" s="836"/>
    </row>
    <row r="249" spans="3:15">
      <c r="C249" s="784"/>
      <c r="D249" s="784"/>
      <c r="E249" s="784"/>
      <c r="F249" s="835"/>
      <c r="G249" s="835"/>
      <c r="H249" s="835"/>
      <c r="I249" s="835"/>
      <c r="J249" s="835"/>
      <c r="K249" s="835"/>
      <c r="L249" s="836"/>
      <c r="M249" s="836"/>
      <c r="N249" s="836"/>
      <c r="O249" s="836"/>
    </row>
    <row r="250" spans="3:15">
      <c r="C250" s="784"/>
      <c r="D250" s="784"/>
      <c r="E250" s="784"/>
      <c r="F250" s="835"/>
      <c r="G250" s="835"/>
      <c r="H250" s="835"/>
      <c r="I250" s="835"/>
      <c r="J250" s="835"/>
      <c r="K250" s="835"/>
      <c r="L250" s="836"/>
      <c r="M250" s="836"/>
      <c r="N250" s="836"/>
      <c r="O250" s="836"/>
    </row>
    <row r="251" spans="3:15">
      <c r="C251" s="784"/>
      <c r="D251" s="784"/>
      <c r="E251" s="784"/>
      <c r="F251" s="835"/>
      <c r="G251" s="835"/>
      <c r="H251" s="835"/>
      <c r="I251" s="835"/>
      <c r="J251" s="835"/>
      <c r="K251" s="835"/>
      <c r="L251" s="836"/>
      <c r="M251" s="836"/>
      <c r="N251" s="836"/>
      <c r="O251" s="836"/>
    </row>
    <row r="252" spans="3:15">
      <c r="C252" s="784"/>
      <c r="D252" s="784"/>
      <c r="E252" s="784"/>
      <c r="F252" s="835"/>
      <c r="G252" s="835"/>
      <c r="H252" s="835"/>
      <c r="I252" s="835"/>
      <c r="J252" s="835"/>
      <c r="K252" s="835"/>
      <c r="L252" s="836"/>
      <c r="M252" s="836"/>
      <c r="N252" s="836"/>
      <c r="O252" s="836"/>
    </row>
    <row r="253" spans="3:15">
      <c r="C253" s="784"/>
      <c r="D253" s="784"/>
      <c r="E253" s="784"/>
      <c r="F253" s="835"/>
      <c r="G253" s="835"/>
      <c r="H253" s="835"/>
      <c r="I253" s="835"/>
      <c r="J253" s="835"/>
      <c r="K253" s="835"/>
      <c r="L253" s="836"/>
      <c r="M253" s="836"/>
      <c r="N253" s="836"/>
      <c r="O253" s="836"/>
    </row>
    <row r="254" spans="3:15">
      <c r="C254" s="784"/>
      <c r="D254" s="784"/>
      <c r="E254" s="784"/>
      <c r="F254" s="835"/>
      <c r="G254" s="835"/>
      <c r="H254" s="835"/>
      <c r="I254" s="835"/>
      <c r="J254" s="835"/>
      <c r="K254" s="835"/>
      <c r="L254" s="836"/>
      <c r="M254" s="836"/>
      <c r="N254" s="836"/>
      <c r="O254" s="836"/>
    </row>
    <row r="255" spans="3:15">
      <c r="C255" s="784"/>
      <c r="D255" s="784"/>
      <c r="E255" s="784"/>
      <c r="F255" s="835"/>
      <c r="G255" s="835"/>
      <c r="H255" s="835"/>
      <c r="I255" s="835"/>
      <c r="J255" s="835"/>
      <c r="K255" s="835"/>
      <c r="L255" s="836"/>
      <c r="M255" s="836"/>
      <c r="N255" s="836"/>
      <c r="O255" s="836"/>
    </row>
    <row r="256" spans="3:15">
      <c r="C256" s="784"/>
      <c r="D256" s="784"/>
      <c r="E256" s="784"/>
      <c r="F256" s="835"/>
      <c r="G256" s="835"/>
      <c r="H256" s="835"/>
      <c r="I256" s="835"/>
      <c r="J256" s="835"/>
      <c r="K256" s="835"/>
      <c r="L256" s="836"/>
      <c r="M256" s="836"/>
      <c r="N256" s="836"/>
      <c r="O256" s="836"/>
    </row>
    <row r="257" spans="3:15">
      <c r="C257" s="784"/>
      <c r="D257" s="784"/>
      <c r="E257" s="784"/>
      <c r="F257" s="835"/>
      <c r="G257" s="835"/>
      <c r="H257" s="835"/>
      <c r="I257" s="835"/>
      <c r="J257" s="835"/>
      <c r="K257" s="835"/>
      <c r="L257" s="836"/>
      <c r="M257" s="836"/>
      <c r="N257" s="836"/>
      <c r="O257" s="836"/>
    </row>
    <row r="258" spans="3:15">
      <c r="C258" s="784"/>
      <c r="D258" s="784"/>
      <c r="E258" s="784"/>
      <c r="F258" s="835"/>
      <c r="G258" s="835"/>
      <c r="H258" s="835"/>
      <c r="I258" s="835"/>
      <c r="J258" s="835"/>
      <c r="K258" s="835"/>
      <c r="L258" s="836"/>
      <c r="M258" s="836"/>
      <c r="N258" s="836"/>
      <c r="O258" s="836"/>
    </row>
    <row r="259" spans="3:15">
      <c r="C259" s="784"/>
      <c r="D259" s="784"/>
      <c r="E259" s="784"/>
      <c r="F259" s="835"/>
      <c r="G259" s="835"/>
      <c r="H259" s="835"/>
      <c r="I259" s="835"/>
      <c r="J259" s="835"/>
      <c r="K259" s="835"/>
      <c r="L259" s="836"/>
      <c r="M259" s="836"/>
      <c r="N259" s="836"/>
      <c r="O259" s="836"/>
    </row>
    <row r="260" spans="3:15">
      <c r="C260" s="784"/>
      <c r="D260" s="784"/>
      <c r="E260" s="784"/>
      <c r="F260" s="835"/>
      <c r="G260" s="835"/>
      <c r="H260" s="835"/>
      <c r="I260" s="835"/>
      <c r="J260" s="835"/>
      <c r="K260" s="835"/>
      <c r="L260" s="836"/>
      <c r="M260" s="836"/>
      <c r="N260" s="836"/>
      <c r="O260" s="836"/>
    </row>
    <row r="261" spans="3:15">
      <c r="C261" s="784"/>
      <c r="D261" s="784"/>
      <c r="E261" s="784"/>
      <c r="F261" s="835"/>
      <c r="G261" s="835"/>
      <c r="H261" s="835"/>
      <c r="I261" s="835"/>
      <c r="J261" s="835"/>
      <c r="K261" s="835"/>
      <c r="L261" s="836"/>
      <c r="M261" s="836"/>
      <c r="N261" s="836"/>
      <c r="O261" s="836"/>
    </row>
    <row r="262" spans="3:15">
      <c r="C262" s="784"/>
      <c r="D262" s="784"/>
      <c r="E262" s="784"/>
      <c r="F262" s="835"/>
      <c r="G262" s="835"/>
      <c r="H262" s="835"/>
      <c r="I262" s="835"/>
      <c r="J262" s="835"/>
      <c r="K262" s="835"/>
      <c r="L262" s="836"/>
      <c r="M262" s="836"/>
      <c r="N262" s="836"/>
      <c r="O262" s="836"/>
    </row>
    <row r="263" spans="3:15">
      <c r="C263" s="784"/>
      <c r="D263" s="784"/>
      <c r="E263" s="784"/>
      <c r="F263" s="835"/>
      <c r="G263" s="835"/>
      <c r="H263" s="835"/>
      <c r="I263" s="835"/>
      <c r="J263" s="835"/>
      <c r="K263" s="835"/>
      <c r="L263" s="836"/>
      <c r="M263" s="836"/>
      <c r="N263" s="836"/>
      <c r="O263" s="836"/>
    </row>
    <row r="264" spans="3:15">
      <c r="C264" s="784"/>
      <c r="D264" s="784"/>
      <c r="E264" s="784"/>
      <c r="F264" s="835"/>
      <c r="G264" s="835"/>
      <c r="H264" s="835"/>
      <c r="I264" s="835"/>
      <c r="J264" s="835"/>
      <c r="K264" s="835"/>
      <c r="L264" s="836"/>
      <c r="M264" s="836"/>
      <c r="N264" s="836"/>
      <c r="O264" s="836"/>
    </row>
    <row r="265" spans="3:15">
      <c r="C265" s="784"/>
      <c r="D265" s="784"/>
      <c r="E265" s="784"/>
      <c r="F265" s="835"/>
      <c r="G265" s="835"/>
      <c r="H265" s="835"/>
      <c r="I265" s="835"/>
      <c r="J265" s="835"/>
      <c r="K265" s="835"/>
      <c r="L265" s="836"/>
      <c r="M265" s="836"/>
      <c r="N265" s="836"/>
      <c r="O265" s="836"/>
    </row>
    <row r="266" spans="3:15">
      <c r="C266" s="784"/>
      <c r="D266" s="784"/>
      <c r="E266" s="784"/>
      <c r="F266" s="835"/>
      <c r="G266" s="835"/>
      <c r="H266" s="835"/>
      <c r="I266" s="835"/>
      <c r="J266" s="835"/>
      <c r="K266" s="835"/>
      <c r="L266" s="836"/>
      <c r="M266" s="836"/>
      <c r="N266" s="836"/>
      <c r="O266" s="836"/>
    </row>
    <row r="267" spans="3:15">
      <c r="C267" s="784"/>
      <c r="D267" s="784"/>
      <c r="E267" s="784"/>
      <c r="F267" s="835"/>
      <c r="G267" s="835"/>
      <c r="H267" s="835"/>
      <c r="I267" s="835"/>
      <c r="J267" s="835"/>
      <c r="K267" s="835"/>
      <c r="L267" s="836"/>
      <c r="M267" s="836"/>
      <c r="N267" s="836"/>
      <c r="O267" s="836"/>
    </row>
    <row r="268" spans="3:15">
      <c r="C268" s="784"/>
      <c r="D268" s="784"/>
      <c r="E268" s="784"/>
      <c r="F268" s="835"/>
      <c r="G268" s="835"/>
      <c r="H268" s="835"/>
      <c r="I268" s="835"/>
      <c r="J268" s="835"/>
      <c r="K268" s="835"/>
      <c r="L268" s="836"/>
      <c r="M268" s="836"/>
      <c r="N268" s="836"/>
      <c r="O268" s="836"/>
    </row>
    <row r="269" spans="3:15">
      <c r="C269" s="784"/>
      <c r="D269" s="784"/>
      <c r="E269" s="784"/>
      <c r="F269" s="835"/>
      <c r="G269" s="835"/>
      <c r="H269" s="835"/>
      <c r="I269" s="835"/>
      <c r="J269" s="835"/>
      <c r="K269" s="835"/>
      <c r="L269" s="836"/>
      <c r="M269" s="836"/>
      <c r="N269" s="836"/>
      <c r="O269" s="836"/>
    </row>
    <row r="270" spans="3:15">
      <c r="C270" s="784"/>
      <c r="D270" s="784"/>
      <c r="E270" s="784"/>
      <c r="F270" s="835"/>
      <c r="G270" s="835"/>
      <c r="H270" s="835"/>
      <c r="I270" s="835"/>
      <c r="J270" s="835"/>
      <c r="K270" s="835"/>
      <c r="L270" s="836"/>
      <c r="M270" s="836"/>
      <c r="N270" s="836"/>
      <c r="O270" s="836"/>
    </row>
    <row r="271" spans="3:15">
      <c r="C271" s="784"/>
      <c r="D271" s="784"/>
      <c r="E271" s="784"/>
      <c r="F271" s="835"/>
      <c r="G271" s="835"/>
      <c r="H271" s="835"/>
      <c r="I271" s="835"/>
      <c r="J271" s="835"/>
      <c r="K271" s="835"/>
      <c r="L271" s="836"/>
      <c r="M271" s="836"/>
      <c r="N271" s="836"/>
      <c r="O271" s="836"/>
    </row>
    <row r="272" spans="3:15">
      <c r="C272" s="784"/>
      <c r="D272" s="784"/>
      <c r="E272" s="784"/>
      <c r="F272" s="835"/>
      <c r="G272" s="835"/>
      <c r="H272" s="835"/>
      <c r="I272" s="835"/>
      <c r="J272" s="835"/>
      <c r="K272" s="835"/>
      <c r="L272" s="836"/>
      <c r="M272" s="836"/>
      <c r="N272" s="836"/>
      <c r="O272" s="836"/>
    </row>
    <row r="273" spans="3:15">
      <c r="C273" s="784"/>
      <c r="D273" s="784"/>
      <c r="E273" s="784"/>
      <c r="F273" s="835"/>
      <c r="G273" s="835"/>
      <c r="H273" s="835"/>
      <c r="I273" s="835"/>
      <c r="J273" s="835"/>
      <c r="K273" s="835"/>
      <c r="L273" s="836"/>
      <c r="M273" s="836"/>
      <c r="N273" s="836"/>
      <c r="O273" s="836"/>
    </row>
    <row r="274" spans="3:15">
      <c r="C274" s="784"/>
      <c r="D274" s="784"/>
      <c r="E274" s="784"/>
      <c r="F274" s="835"/>
      <c r="G274" s="835"/>
      <c r="H274" s="835"/>
      <c r="I274" s="835"/>
      <c r="J274" s="835"/>
      <c r="K274" s="835"/>
      <c r="L274" s="836"/>
      <c r="M274" s="836"/>
      <c r="N274" s="836"/>
      <c r="O274" s="836"/>
    </row>
    <row r="275" spans="3:15">
      <c r="C275" s="784"/>
      <c r="D275" s="784"/>
      <c r="E275" s="784"/>
      <c r="F275" s="835"/>
      <c r="G275" s="835"/>
      <c r="H275" s="835"/>
      <c r="I275" s="835"/>
      <c r="J275" s="835"/>
      <c r="K275" s="835"/>
      <c r="L275" s="836"/>
      <c r="M275" s="836"/>
      <c r="N275" s="836"/>
      <c r="O275" s="836"/>
    </row>
    <row r="276" spans="3:15">
      <c r="C276" s="784"/>
      <c r="D276" s="784"/>
      <c r="E276" s="784"/>
      <c r="F276" s="835"/>
      <c r="G276" s="835"/>
      <c r="H276" s="835"/>
      <c r="I276" s="835"/>
      <c r="J276" s="835"/>
      <c r="K276" s="835"/>
      <c r="L276" s="836"/>
      <c r="M276" s="836"/>
      <c r="N276" s="836"/>
      <c r="O276" s="836"/>
    </row>
    <row r="277" spans="3:15">
      <c r="C277" s="784"/>
      <c r="D277" s="784"/>
      <c r="E277" s="784"/>
      <c r="F277" s="835"/>
      <c r="G277" s="835"/>
      <c r="H277" s="835"/>
      <c r="I277" s="835"/>
      <c r="J277" s="835"/>
      <c r="K277" s="835"/>
      <c r="L277" s="836"/>
      <c r="M277" s="836"/>
      <c r="N277" s="836"/>
      <c r="O277" s="836"/>
    </row>
    <row r="278" spans="3:15">
      <c r="C278" s="784"/>
      <c r="D278" s="784"/>
      <c r="E278" s="784"/>
      <c r="F278" s="835"/>
      <c r="G278" s="835"/>
      <c r="H278" s="835"/>
      <c r="I278" s="835"/>
      <c r="J278" s="835"/>
      <c r="K278" s="835"/>
      <c r="L278" s="836"/>
      <c r="M278" s="836"/>
      <c r="N278" s="836"/>
      <c r="O278" s="836"/>
    </row>
    <row r="279" spans="3:15">
      <c r="C279" s="784"/>
      <c r="D279" s="784"/>
      <c r="E279" s="784"/>
      <c r="F279" s="835"/>
      <c r="G279" s="835"/>
      <c r="H279" s="835"/>
      <c r="I279" s="835"/>
      <c r="J279" s="835"/>
      <c r="K279" s="835"/>
      <c r="L279" s="836"/>
      <c r="M279" s="836"/>
      <c r="N279" s="836"/>
      <c r="O279" s="836"/>
    </row>
    <row r="280" spans="3:15">
      <c r="C280" s="784"/>
      <c r="D280" s="784"/>
      <c r="E280" s="784"/>
      <c r="F280" s="835"/>
      <c r="G280" s="835"/>
      <c r="H280" s="835"/>
      <c r="I280" s="835"/>
      <c r="J280" s="835"/>
      <c r="K280" s="835"/>
      <c r="L280" s="836"/>
      <c r="M280" s="836"/>
      <c r="N280" s="836"/>
      <c r="O280" s="836"/>
    </row>
    <row r="281" spans="3:15">
      <c r="C281" s="784"/>
      <c r="D281" s="784"/>
      <c r="E281" s="784"/>
      <c r="F281" s="835"/>
      <c r="G281" s="835"/>
      <c r="H281" s="835"/>
      <c r="I281" s="835"/>
      <c r="J281" s="835"/>
      <c r="K281" s="835"/>
      <c r="L281" s="836"/>
      <c r="M281" s="836"/>
      <c r="N281" s="836"/>
      <c r="O281" s="836"/>
    </row>
    <row r="282" spans="3:15">
      <c r="C282" s="784"/>
      <c r="D282" s="784"/>
      <c r="E282" s="784"/>
      <c r="F282" s="835"/>
      <c r="G282" s="835"/>
      <c r="H282" s="835"/>
      <c r="I282" s="835"/>
      <c r="J282" s="835"/>
      <c r="K282" s="835"/>
      <c r="L282" s="836"/>
      <c r="M282" s="836"/>
      <c r="N282" s="836"/>
      <c r="O282" s="836"/>
    </row>
    <row r="283" spans="3:15">
      <c r="C283" s="784"/>
      <c r="D283" s="784"/>
      <c r="E283" s="784"/>
      <c r="F283" s="835"/>
      <c r="G283" s="835"/>
      <c r="H283" s="835"/>
      <c r="I283" s="835"/>
      <c r="J283" s="835"/>
      <c r="K283" s="835"/>
      <c r="L283" s="836"/>
      <c r="M283" s="836"/>
      <c r="N283" s="836"/>
      <c r="O283" s="836"/>
    </row>
    <row r="284" spans="3:15">
      <c r="C284" s="784"/>
      <c r="D284" s="784"/>
      <c r="E284" s="784"/>
      <c r="F284" s="835"/>
      <c r="G284" s="835"/>
      <c r="H284" s="835"/>
      <c r="I284" s="835"/>
      <c r="J284" s="835"/>
      <c r="K284" s="835"/>
      <c r="L284" s="836"/>
      <c r="M284" s="836"/>
      <c r="N284" s="836"/>
      <c r="O284" s="836"/>
    </row>
    <row r="285" spans="3:15">
      <c r="C285" s="784"/>
      <c r="D285" s="784"/>
      <c r="E285" s="784"/>
      <c r="F285" s="835"/>
      <c r="G285" s="835"/>
      <c r="H285" s="835"/>
      <c r="I285" s="835"/>
      <c r="J285" s="835"/>
      <c r="K285" s="835"/>
      <c r="L285" s="836"/>
      <c r="M285" s="836"/>
      <c r="N285" s="836"/>
      <c r="O285" s="836"/>
    </row>
    <row r="286" spans="3:15">
      <c r="C286" s="784"/>
      <c r="D286" s="784"/>
      <c r="E286" s="784"/>
      <c r="F286" s="835"/>
      <c r="G286" s="835"/>
      <c r="H286" s="835"/>
      <c r="I286" s="835"/>
      <c r="J286" s="835"/>
      <c r="K286" s="835"/>
      <c r="L286" s="836"/>
      <c r="M286" s="836"/>
      <c r="N286" s="836"/>
      <c r="O286" s="836"/>
    </row>
    <row r="287" spans="3:15">
      <c r="C287" s="784"/>
      <c r="D287" s="784"/>
      <c r="E287" s="784"/>
      <c r="F287" s="835"/>
      <c r="G287" s="835"/>
      <c r="H287" s="835"/>
      <c r="I287" s="835"/>
      <c r="J287" s="835"/>
      <c r="K287" s="835"/>
      <c r="L287" s="836"/>
      <c r="M287" s="836"/>
      <c r="N287" s="836"/>
      <c r="O287" s="836"/>
    </row>
    <row r="288" spans="3:15">
      <c r="C288" s="784"/>
      <c r="D288" s="784"/>
      <c r="E288" s="784"/>
      <c r="F288" s="835"/>
      <c r="G288" s="835"/>
      <c r="H288" s="835"/>
      <c r="I288" s="835"/>
      <c r="J288" s="835"/>
      <c r="K288" s="835"/>
      <c r="L288" s="836"/>
      <c r="M288" s="836"/>
      <c r="N288" s="836"/>
      <c r="O288" s="836"/>
    </row>
    <row r="289" spans="3:15">
      <c r="C289" s="784"/>
      <c r="D289" s="784"/>
      <c r="E289" s="784"/>
      <c r="F289" s="835"/>
      <c r="G289" s="835"/>
      <c r="H289" s="835"/>
      <c r="I289" s="835"/>
      <c r="J289" s="835"/>
      <c r="K289" s="835"/>
      <c r="L289" s="836"/>
      <c r="M289" s="836"/>
      <c r="N289" s="836"/>
      <c r="O289" s="836"/>
    </row>
    <row r="290" spans="3:15">
      <c r="C290" s="784"/>
      <c r="D290" s="784"/>
      <c r="E290" s="784"/>
      <c r="F290" s="835"/>
      <c r="G290" s="835"/>
      <c r="H290" s="835"/>
      <c r="I290" s="835"/>
      <c r="J290" s="835"/>
      <c r="K290" s="835"/>
      <c r="L290" s="836"/>
      <c r="M290" s="836"/>
      <c r="N290" s="836"/>
      <c r="O290" s="836"/>
    </row>
    <row r="291" spans="3:15">
      <c r="C291" s="784"/>
      <c r="D291" s="784"/>
      <c r="E291" s="784"/>
      <c r="F291" s="835"/>
      <c r="G291" s="835"/>
      <c r="H291" s="835"/>
      <c r="I291" s="835"/>
      <c r="J291" s="835"/>
      <c r="K291" s="835"/>
      <c r="L291" s="836"/>
      <c r="M291" s="836"/>
      <c r="N291" s="836"/>
      <c r="O291" s="836"/>
    </row>
    <row r="292" spans="3:15">
      <c r="C292" s="784"/>
      <c r="D292" s="784"/>
      <c r="E292" s="784"/>
      <c r="F292" s="835"/>
      <c r="G292" s="835"/>
      <c r="H292" s="835"/>
      <c r="I292" s="835"/>
      <c r="J292" s="835"/>
      <c r="K292" s="835"/>
      <c r="L292" s="836"/>
      <c r="M292" s="836"/>
      <c r="N292" s="836"/>
      <c r="O292" s="836"/>
    </row>
    <row r="293" spans="3:15">
      <c r="C293" s="784"/>
      <c r="D293" s="784"/>
      <c r="E293" s="784"/>
      <c r="F293" s="835"/>
      <c r="G293" s="835"/>
      <c r="H293" s="835"/>
      <c r="I293" s="835"/>
      <c r="J293" s="835"/>
      <c r="K293" s="835"/>
      <c r="L293" s="836"/>
      <c r="M293" s="836"/>
      <c r="N293" s="836"/>
      <c r="O293" s="836"/>
    </row>
    <row r="294" spans="3:15">
      <c r="C294" s="784"/>
      <c r="D294" s="784"/>
      <c r="E294" s="784"/>
      <c r="F294" s="835"/>
      <c r="G294" s="835"/>
      <c r="H294" s="835"/>
      <c r="I294" s="835"/>
      <c r="J294" s="835"/>
      <c r="K294" s="835"/>
      <c r="L294" s="836"/>
      <c r="M294" s="836"/>
      <c r="N294" s="836"/>
      <c r="O294" s="836"/>
    </row>
    <row r="295" spans="3:15">
      <c r="C295" s="784"/>
      <c r="D295" s="784"/>
      <c r="E295" s="784"/>
      <c r="F295" s="835"/>
      <c r="G295" s="835"/>
      <c r="H295" s="835"/>
      <c r="I295" s="835"/>
      <c r="J295" s="835"/>
      <c r="K295" s="835"/>
      <c r="L295" s="836"/>
      <c r="M295" s="836"/>
      <c r="N295" s="836"/>
      <c r="O295" s="836"/>
    </row>
    <row r="296" spans="3:15">
      <c r="C296" s="784"/>
      <c r="D296" s="784"/>
      <c r="E296" s="784"/>
      <c r="F296" s="835"/>
      <c r="G296" s="835"/>
      <c r="H296" s="835"/>
      <c r="I296" s="835"/>
      <c r="J296" s="835"/>
      <c r="K296" s="835"/>
      <c r="L296" s="836"/>
      <c r="M296" s="836"/>
      <c r="N296" s="836"/>
      <c r="O296" s="836"/>
    </row>
    <row r="297" spans="3:15">
      <c r="C297" s="784"/>
      <c r="D297" s="784"/>
      <c r="E297" s="784"/>
      <c r="F297" s="835"/>
      <c r="G297" s="835"/>
      <c r="H297" s="835"/>
      <c r="I297" s="835"/>
      <c r="J297" s="835"/>
      <c r="K297" s="835"/>
      <c r="L297" s="836"/>
      <c r="M297" s="836"/>
      <c r="N297" s="836"/>
      <c r="O297" s="836"/>
    </row>
    <row r="298" spans="3:15">
      <c r="C298" s="784"/>
      <c r="D298" s="784"/>
      <c r="E298" s="784"/>
      <c r="F298" s="835"/>
      <c r="G298" s="835"/>
      <c r="H298" s="835"/>
      <c r="I298" s="835"/>
      <c r="J298" s="835"/>
      <c r="K298" s="835"/>
      <c r="L298" s="836"/>
      <c r="M298" s="836"/>
      <c r="N298" s="836"/>
      <c r="O298" s="836"/>
    </row>
    <row r="299" spans="3:15">
      <c r="C299" s="784"/>
      <c r="D299" s="784"/>
      <c r="E299" s="784"/>
      <c r="F299" s="835"/>
      <c r="G299" s="835"/>
      <c r="H299" s="835"/>
      <c r="I299" s="835"/>
      <c r="J299" s="835"/>
      <c r="K299" s="835"/>
      <c r="L299" s="836"/>
      <c r="M299" s="836"/>
      <c r="N299" s="836"/>
      <c r="O299" s="836"/>
    </row>
    <row r="300" spans="3:15">
      <c r="C300" s="784"/>
      <c r="D300" s="784"/>
      <c r="E300" s="784"/>
      <c r="F300" s="835"/>
      <c r="G300" s="835"/>
      <c r="H300" s="835"/>
      <c r="I300" s="835"/>
      <c r="J300" s="835"/>
      <c r="K300" s="835"/>
      <c r="L300" s="836"/>
      <c r="M300" s="836"/>
      <c r="N300" s="836"/>
      <c r="O300" s="836"/>
    </row>
    <row r="301" spans="3:15">
      <c r="C301" s="784"/>
      <c r="D301" s="784"/>
      <c r="E301" s="784"/>
      <c r="F301" s="835"/>
      <c r="G301" s="835"/>
      <c r="H301" s="835"/>
      <c r="I301" s="835"/>
      <c r="J301" s="835"/>
      <c r="K301" s="835"/>
      <c r="L301" s="836"/>
      <c r="M301" s="836"/>
      <c r="N301" s="836"/>
      <c r="O301" s="836"/>
    </row>
    <row r="302" spans="3:15">
      <c r="C302" s="784"/>
      <c r="D302" s="784"/>
      <c r="E302" s="784"/>
      <c r="F302" s="835"/>
      <c r="G302" s="835"/>
      <c r="H302" s="835"/>
      <c r="I302" s="835"/>
      <c r="J302" s="835"/>
      <c r="K302" s="835"/>
      <c r="L302" s="836"/>
      <c r="M302" s="836"/>
      <c r="N302" s="836"/>
      <c r="O302" s="836"/>
    </row>
    <row r="303" spans="3:15">
      <c r="C303" s="784"/>
      <c r="D303" s="784"/>
      <c r="E303" s="784"/>
      <c r="F303" s="835"/>
      <c r="G303" s="835"/>
      <c r="H303" s="835"/>
      <c r="I303" s="835"/>
      <c r="J303" s="835"/>
      <c r="K303" s="835"/>
      <c r="L303" s="836"/>
      <c r="M303" s="836"/>
      <c r="N303" s="836"/>
      <c r="O303" s="836"/>
    </row>
    <row r="304" spans="3:15">
      <c r="C304" s="784"/>
      <c r="D304" s="784"/>
      <c r="E304" s="784"/>
      <c r="F304" s="835"/>
      <c r="G304" s="835"/>
      <c r="H304" s="835"/>
      <c r="I304" s="835"/>
      <c r="J304" s="835"/>
      <c r="K304" s="835"/>
      <c r="L304" s="836"/>
      <c r="M304" s="836"/>
      <c r="N304" s="836"/>
      <c r="O304" s="836"/>
    </row>
    <row r="305" spans="3:15">
      <c r="C305" s="784"/>
      <c r="D305" s="784"/>
      <c r="E305" s="784"/>
      <c r="F305" s="835"/>
      <c r="G305" s="835"/>
      <c r="H305" s="835"/>
      <c r="I305" s="835"/>
      <c r="J305" s="835"/>
      <c r="K305" s="835"/>
      <c r="L305" s="836"/>
      <c r="M305" s="836"/>
      <c r="N305" s="836"/>
      <c r="O305" s="836"/>
    </row>
    <row r="306" spans="3:15">
      <c r="C306" s="784"/>
      <c r="D306" s="784"/>
      <c r="E306" s="784"/>
      <c r="F306" s="835"/>
      <c r="G306" s="835"/>
      <c r="H306" s="835"/>
      <c r="I306" s="835"/>
      <c r="J306" s="835"/>
      <c r="K306" s="835"/>
      <c r="L306" s="836"/>
      <c r="M306" s="836"/>
      <c r="N306" s="836"/>
      <c r="O306" s="836"/>
    </row>
    <row r="307" spans="3:15">
      <c r="C307" s="784"/>
      <c r="D307" s="784"/>
      <c r="E307" s="784"/>
      <c r="F307" s="835"/>
      <c r="G307" s="835"/>
      <c r="H307" s="835"/>
      <c r="I307" s="835"/>
      <c r="J307" s="835"/>
      <c r="K307" s="835"/>
      <c r="L307" s="836"/>
      <c r="M307" s="836"/>
      <c r="N307" s="836"/>
      <c r="O307" s="836"/>
    </row>
    <row r="308" spans="3:15">
      <c r="C308" s="784"/>
      <c r="D308" s="784"/>
      <c r="E308" s="784"/>
      <c r="F308" s="835"/>
      <c r="G308" s="835"/>
      <c r="H308" s="835"/>
      <c r="I308" s="835"/>
      <c r="J308" s="835"/>
      <c r="K308" s="835"/>
      <c r="L308" s="836"/>
      <c r="M308" s="836"/>
      <c r="N308" s="836"/>
      <c r="O308" s="836"/>
    </row>
    <row r="309" spans="3:15">
      <c r="C309" s="784"/>
      <c r="D309" s="784"/>
      <c r="E309" s="784"/>
      <c r="F309" s="835"/>
      <c r="G309" s="835"/>
      <c r="H309" s="835"/>
      <c r="I309" s="835"/>
      <c r="J309" s="835"/>
      <c r="K309" s="835"/>
      <c r="L309" s="836"/>
      <c r="M309" s="836"/>
      <c r="N309" s="836"/>
      <c r="O309" s="836"/>
    </row>
    <row r="310" spans="3:15">
      <c r="C310" s="784"/>
      <c r="D310" s="784"/>
      <c r="E310" s="784"/>
      <c r="F310" s="835"/>
      <c r="G310" s="835"/>
      <c r="H310" s="835"/>
      <c r="I310" s="835"/>
      <c r="J310" s="835"/>
      <c r="K310" s="835"/>
      <c r="L310" s="836"/>
      <c r="M310" s="836"/>
      <c r="N310" s="836"/>
      <c r="O310" s="836"/>
    </row>
    <row r="311" spans="3:15">
      <c r="C311" s="784"/>
      <c r="D311" s="784"/>
      <c r="E311" s="784"/>
      <c r="F311" s="835"/>
      <c r="G311" s="835"/>
      <c r="H311" s="835"/>
      <c r="I311" s="835"/>
      <c r="J311" s="835"/>
      <c r="K311" s="835"/>
      <c r="L311" s="836"/>
      <c r="M311" s="836"/>
      <c r="N311" s="836"/>
      <c r="O311" s="836"/>
    </row>
    <row r="312" spans="3:15">
      <c r="C312" s="784"/>
      <c r="D312" s="784"/>
      <c r="E312" s="784"/>
      <c r="F312" s="835"/>
      <c r="G312" s="835"/>
      <c r="H312" s="835"/>
      <c r="I312" s="835"/>
      <c r="J312" s="835"/>
      <c r="K312" s="835"/>
      <c r="L312" s="836"/>
      <c r="M312" s="836"/>
      <c r="N312" s="836"/>
      <c r="O312" s="836"/>
    </row>
    <row r="313" spans="3:15">
      <c r="C313" s="784"/>
      <c r="D313" s="784"/>
      <c r="E313" s="784"/>
      <c r="F313" s="835"/>
      <c r="G313" s="835"/>
      <c r="H313" s="835"/>
      <c r="I313" s="835"/>
      <c r="J313" s="835"/>
      <c r="K313" s="835"/>
      <c r="L313" s="836"/>
      <c r="M313" s="836"/>
      <c r="N313" s="836"/>
      <c r="O313" s="836"/>
    </row>
    <row r="314" spans="3:15">
      <c r="C314" s="784"/>
      <c r="D314" s="784"/>
      <c r="E314" s="784"/>
      <c r="F314" s="835"/>
      <c r="G314" s="835"/>
      <c r="H314" s="835"/>
      <c r="I314" s="835"/>
      <c r="J314" s="835"/>
      <c r="K314" s="835"/>
      <c r="L314" s="836"/>
      <c r="M314" s="836"/>
      <c r="N314" s="836"/>
      <c r="O314" s="836"/>
    </row>
    <row r="315" spans="3:15">
      <c r="C315" s="784"/>
      <c r="D315" s="784"/>
      <c r="E315" s="784"/>
      <c r="F315" s="835"/>
      <c r="G315" s="835"/>
      <c r="H315" s="835"/>
      <c r="I315" s="835"/>
      <c r="J315" s="835"/>
      <c r="K315" s="835"/>
      <c r="L315" s="836"/>
      <c r="M315" s="836"/>
      <c r="N315" s="836"/>
      <c r="O315" s="836"/>
    </row>
    <row r="316" spans="3:15">
      <c r="C316" s="784"/>
      <c r="D316" s="784"/>
      <c r="E316" s="784"/>
      <c r="F316" s="835"/>
      <c r="G316" s="835"/>
      <c r="H316" s="835"/>
      <c r="I316" s="835"/>
      <c r="J316" s="835"/>
      <c r="K316" s="835"/>
      <c r="L316" s="836"/>
      <c r="M316" s="836"/>
      <c r="N316" s="836"/>
      <c r="O316" s="836"/>
    </row>
    <row r="317" spans="3:15">
      <c r="C317" s="784"/>
      <c r="D317" s="784"/>
      <c r="E317" s="784"/>
      <c r="F317" s="835"/>
      <c r="G317" s="835"/>
      <c r="H317" s="835"/>
      <c r="I317" s="835"/>
      <c r="J317" s="835"/>
      <c r="K317" s="835"/>
      <c r="L317" s="836"/>
      <c r="M317" s="836"/>
      <c r="N317" s="836"/>
      <c r="O317" s="836"/>
    </row>
    <row r="318" spans="3:15">
      <c r="C318" s="784"/>
      <c r="D318" s="784"/>
      <c r="E318" s="784"/>
      <c r="F318" s="835"/>
      <c r="G318" s="835"/>
      <c r="H318" s="835"/>
      <c r="I318" s="835"/>
      <c r="J318" s="835"/>
      <c r="K318" s="835"/>
      <c r="L318" s="836"/>
      <c r="M318" s="836"/>
      <c r="N318" s="836"/>
      <c r="O318" s="836"/>
    </row>
    <row r="319" spans="3:15">
      <c r="C319" s="784"/>
      <c r="D319" s="784"/>
      <c r="E319" s="784"/>
      <c r="F319" s="835"/>
      <c r="G319" s="835"/>
      <c r="H319" s="835"/>
      <c r="I319" s="835"/>
      <c r="J319" s="835"/>
      <c r="K319" s="835"/>
      <c r="L319" s="836"/>
      <c r="M319" s="836"/>
      <c r="N319" s="836"/>
      <c r="O319" s="836"/>
    </row>
    <row r="320" spans="3:15">
      <c r="C320" s="784"/>
      <c r="D320" s="784"/>
      <c r="E320" s="784"/>
      <c r="F320" s="835"/>
      <c r="G320" s="835"/>
      <c r="H320" s="835"/>
      <c r="I320" s="835"/>
      <c r="J320" s="835"/>
      <c r="K320" s="835"/>
      <c r="L320" s="836"/>
      <c r="M320" s="836"/>
      <c r="N320" s="836"/>
      <c r="O320" s="836"/>
    </row>
    <row r="321" spans="3:15">
      <c r="C321" s="784"/>
      <c r="D321" s="784"/>
      <c r="E321" s="784"/>
      <c r="F321" s="835"/>
      <c r="G321" s="835"/>
      <c r="H321" s="835"/>
      <c r="I321" s="835"/>
      <c r="J321" s="835"/>
      <c r="K321" s="835"/>
      <c r="L321" s="836"/>
      <c r="M321" s="836"/>
      <c r="N321" s="836"/>
      <c r="O321" s="836"/>
    </row>
    <row r="322" spans="3:15">
      <c r="C322" s="784"/>
      <c r="D322" s="784"/>
      <c r="E322" s="784"/>
      <c r="F322" s="835"/>
      <c r="G322" s="835"/>
      <c r="H322" s="835"/>
      <c r="I322" s="835"/>
      <c r="J322" s="835"/>
      <c r="K322" s="835"/>
      <c r="L322" s="836"/>
      <c r="M322" s="836"/>
      <c r="N322" s="836"/>
      <c r="O322" s="836"/>
    </row>
    <row r="323" spans="3:15">
      <c r="C323" s="784"/>
      <c r="D323" s="784"/>
      <c r="E323" s="784"/>
      <c r="F323" s="835"/>
      <c r="G323" s="835"/>
      <c r="H323" s="835"/>
      <c r="I323" s="835"/>
      <c r="J323" s="835"/>
      <c r="K323" s="835"/>
      <c r="L323" s="836"/>
      <c r="M323" s="836"/>
      <c r="N323" s="836"/>
      <c r="O323" s="836"/>
    </row>
    <row r="324" spans="3:15">
      <c r="C324" s="784"/>
      <c r="D324" s="784"/>
      <c r="E324" s="784"/>
      <c r="F324" s="835"/>
      <c r="G324" s="835"/>
      <c r="H324" s="835"/>
      <c r="I324" s="835"/>
      <c r="J324" s="835"/>
      <c r="K324" s="835"/>
      <c r="L324" s="836"/>
      <c r="M324" s="836"/>
      <c r="N324" s="836"/>
      <c r="O324" s="836"/>
    </row>
    <row r="325" spans="3:15">
      <c r="C325" s="784"/>
      <c r="D325" s="784"/>
      <c r="E325" s="784"/>
      <c r="F325" s="835"/>
      <c r="G325" s="835"/>
      <c r="H325" s="835"/>
      <c r="I325" s="835"/>
      <c r="J325" s="835"/>
      <c r="K325" s="835"/>
      <c r="L325" s="836"/>
      <c r="M325" s="836"/>
      <c r="N325" s="836"/>
      <c r="O325" s="836"/>
    </row>
    <row r="326" spans="3:15">
      <c r="C326" s="784"/>
      <c r="D326" s="784"/>
      <c r="E326" s="784"/>
      <c r="F326" s="835"/>
      <c r="G326" s="835"/>
      <c r="H326" s="835"/>
      <c r="I326" s="835"/>
      <c r="J326" s="835"/>
      <c r="K326" s="835"/>
      <c r="L326" s="836"/>
      <c r="M326" s="836"/>
      <c r="N326" s="836"/>
      <c r="O326" s="836"/>
    </row>
    <row r="327" spans="3:15">
      <c r="C327" s="784"/>
      <c r="D327" s="784"/>
      <c r="E327" s="784"/>
      <c r="F327" s="835"/>
      <c r="G327" s="835"/>
      <c r="H327" s="835"/>
      <c r="I327" s="835"/>
      <c r="J327" s="835"/>
      <c r="K327" s="835"/>
      <c r="L327" s="836"/>
      <c r="M327" s="836"/>
      <c r="N327" s="836"/>
      <c r="O327" s="836"/>
    </row>
    <row r="328" spans="3:15">
      <c r="C328" s="784"/>
      <c r="D328" s="784"/>
      <c r="E328" s="784"/>
      <c r="F328" s="835"/>
      <c r="G328" s="835"/>
      <c r="H328" s="835"/>
      <c r="I328" s="835"/>
      <c r="J328" s="835"/>
      <c r="K328" s="835"/>
      <c r="L328" s="836"/>
      <c r="M328" s="836"/>
      <c r="N328" s="836"/>
      <c r="O328" s="836"/>
    </row>
    <row r="329" spans="3:15">
      <c r="C329" s="784"/>
      <c r="D329" s="784"/>
      <c r="E329" s="784"/>
      <c r="F329" s="835"/>
      <c r="G329" s="835"/>
      <c r="H329" s="835"/>
      <c r="I329" s="835"/>
      <c r="J329" s="835"/>
      <c r="K329" s="835"/>
      <c r="L329" s="836"/>
      <c r="M329" s="836"/>
      <c r="N329" s="836"/>
      <c r="O329" s="836"/>
    </row>
    <row r="330" spans="3:15">
      <c r="C330" s="784"/>
      <c r="D330" s="784"/>
      <c r="E330" s="784"/>
      <c r="F330" s="835"/>
      <c r="G330" s="835"/>
      <c r="H330" s="835"/>
      <c r="I330" s="835"/>
      <c r="J330" s="835"/>
      <c r="K330" s="835"/>
      <c r="L330" s="836"/>
      <c r="M330" s="836"/>
      <c r="N330" s="836"/>
      <c r="O330" s="836"/>
    </row>
    <row r="331" spans="3:15">
      <c r="C331" s="784"/>
      <c r="D331" s="784"/>
      <c r="E331" s="784"/>
      <c r="F331" s="835"/>
      <c r="G331" s="835"/>
      <c r="H331" s="835"/>
      <c r="I331" s="835"/>
      <c r="J331" s="835"/>
      <c r="K331" s="835"/>
      <c r="L331" s="836"/>
      <c r="M331" s="836"/>
      <c r="N331" s="836"/>
      <c r="O331" s="836"/>
    </row>
    <row r="332" spans="3:15">
      <c r="C332" s="784"/>
      <c r="D332" s="784"/>
      <c r="E332" s="784"/>
      <c r="F332" s="835"/>
      <c r="G332" s="835"/>
      <c r="H332" s="835"/>
      <c r="I332" s="835"/>
      <c r="J332" s="835"/>
      <c r="K332" s="835"/>
      <c r="L332" s="836"/>
      <c r="M332" s="836"/>
      <c r="N332" s="836"/>
      <c r="O332" s="836"/>
    </row>
    <row r="333" spans="3:15">
      <c r="C333" s="784"/>
      <c r="D333" s="784"/>
      <c r="E333" s="784"/>
      <c r="F333" s="835"/>
      <c r="G333" s="835"/>
      <c r="H333" s="835"/>
      <c r="I333" s="835"/>
      <c r="J333" s="835"/>
      <c r="K333" s="835"/>
      <c r="L333" s="836"/>
      <c r="M333" s="836"/>
      <c r="N333" s="836"/>
      <c r="O333" s="836"/>
    </row>
    <row r="334" spans="3:15">
      <c r="C334" s="784"/>
      <c r="D334" s="784"/>
      <c r="E334" s="784"/>
      <c r="F334" s="835"/>
      <c r="G334" s="835"/>
      <c r="H334" s="835"/>
      <c r="I334" s="835"/>
      <c r="J334" s="835"/>
      <c r="K334" s="835"/>
      <c r="L334" s="836"/>
      <c r="M334" s="836"/>
      <c r="N334" s="836"/>
      <c r="O334" s="836"/>
    </row>
    <row r="335" spans="3:15">
      <c r="C335" s="784"/>
      <c r="D335" s="784"/>
      <c r="E335" s="784"/>
      <c r="F335" s="835"/>
      <c r="G335" s="835"/>
      <c r="H335" s="835"/>
      <c r="I335" s="835"/>
      <c r="J335" s="835"/>
      <c r="K335" s="835"/>
      <c r="L335" s="836"/>
      <c r="M335" s="836"/>
      <c r="N335" s="836"/>
      <c r="O335" s="836"/>
    </row>
    <row r="336" spans="3:15">
      <c r="C336" s="784"/>
      <c r="D336" s="784"/>
      <c r="E336" s="784"/>
      <c r="F336" s="835"/>
      <c r="G336" s="835"/>
      <c r="H336" s="835"/>
      <c r="I336" s="835"/>
      <c r="J336" s="835"/>
      <c r="K336" s="835"/>
      <c r="L336" s="836"/>
      <c r="M336" s="836"/>
      <c r="N336" s="836"/>
      <c r="O336" s="836"/>
    </row>
    <row r="337" spans="3:15">
      <c r="C337" s="784"/>
      <c r="D337" s="784"/>
      <c r="E337" s="784"/>
      <c r="F337" s="835"/>
      <c r="G337" s="835"/>
      <c r="H337" s="835"/>
      <c r="I337" s="835"/>
      <c r="J337" s="835"/>
      <c r="K337" s="835"/>
      <c r="L337" s="836"/>
      <c r="M337" s="836"/>
      <c r="N337" s="836"/>
      <c r="O337" s="836"/>
    </row>
    <row r="338" spans="3:15">
      <c r="C338" s="784"/>
      <c r="D338" s="784"/>
      <c r="E338" s="784"/>
      <c r="F338" s="835"/>
      <c r="G338" s="835"/>
      <c r="H338" s="835"/>
      <c r="I338" s="835"/>
      <c r="J338" s="835"/>
      <c r="K338" s="835"/>
      <c r="L338" s="836"/>
      <c r="M338" s="836"/>
      <c r="N338" s="836"/>
      <c r="O338" s="836"/>
    </row>
    <row r="339" spans="3:15">
      <c r="C339" s="784"/>
      <c r="D339" s="784"/>
      <c r="E339" s="784"/>
      <c r="F339" s="835"/>
      <c r="G339" s="835"/>
      <c r="H339" s="835"/>
      <c r="I339" s="835"/>
      <c r="J339" s="835"/>
      <c r="K339" s="835"/>
      <c r="L339" s="836"/>
      <c r="M339" s="836"/>
      <c r="N339" s="836"/>
      <c r="O339" s="836"/>
    </row>
    <row r="340" spans="3:15">
      <c r="C340" s="784"/>
      <c r="D340" s="784"/>
      <c r="E340" s="784"/>
      <c r="F340" s="835"/>
      <c r="G340" s="835"/>
      <c r="H340" s="835"/>
      <c r="I340" s="835"/>
      <c r="J340" s="835"/>
      <c r="K340" s="835"/>
      <c r="L340" s="836"/>
      <c r="M340" s="836"/>
      <c r="N340" s="836"/>
      <c r="O340" s="836"/>
    </row>
    <row r="341" spans="3:15">
      <c r="C341" s="784"/>
      <c r="D341" s="784"/>
      <c r="E341" s="784"/>
      <c r="F341" s="835"/>
      <c r="G341" s="835"/>
      <c r="H341" s="835"/>
      <c r="I341" s="835"/>
      <c r="J341" s="835"/>
      <c r="K341" s="835"/>
      <c r="L341" s="836"/>
      <c r="M341" s="836"/>
      <c r="N341" s="836"/>
      <c r="O341" s="836"/>
    </row>
    <row r="342" spans="3:15">
      <c r="C342" s="784"/>
      <c r="D342" s="784"/>
      <c r="E342" s="784"/>
      <c r="F342" s="835"/>
      <c r="G342" s="835"/>
      <c r="H342" s="835"/>
      <c r="I342" s="835"/>
      <c r="J342" s="835"/>
      <c r="K342" s="835"/>
      <c r="L342" s="836"/>
      <c r="M342" s="836"/>
      <c r="N342" s="836"/>
      <c r="O342" s="836"/>
    </row>
    <row r="343" spans="3:15">
      <c r="C343" s="784"/>
      <c r="D343" s="784"/>
      <c r="E343" s="784"/>
      <c r="F343" s="835"/>
      <c r="G343" s="835"/>
      <c r="H343" s="835"/>
      <c r="I343" s="835"/>
      <c r="J343" s="835"/>
      <c r="K343" s="835"/>
      <c r="L343" s="836"/>
      <c r="M343" s="836"/>
      <c r="N343" s="836"/>
      <c r="O343" s="836"/>
    </row>
    <row r="344" spans="3:15">
      <c r="C344" s="784"/>
      <c r="D344" s="784"/>
      <c r="E344" s="784"/>
      <c r="F344" s="835"/>
      <c r="G344" s="835"/>
      <c r="H344" s="835"/>
      <c r="I344" s="835"/>
      <c r="J344" s="835"/>
      <c r="K344" s="835"/>
      <c r="L344" s="836"/>
      <c r="M344" s="836"/>
      <c r="N344" s="836"/>
      <c r="O344" s="836"/>
    </row>
    <row r="345" spans="3:15">
      <c r="C345" s="784"/>
      <c r="D345" s="784"/>
      <c r="E345" s="784"/>
      <c r="F345" s="835"/>
      <c r="G345" s="835"/>
      <c r="H345" s="835"/>
      <c r="I345" s="835"/>
      <c r="J345" s="835"/>
      <c r="K345" s="835"/>
      <c r="L345" s="836"/>
      <c r="M345" s="836"/>
      <c r="N345" s="836"/>
      <c r="O345" s="836"/>
    </row>
    <row r="346" spans="3:15">
      <c r="C346" s="784"/>
      <c r="D346" s="784"/>
      <c r="E346" s="784"/>
      <c r="F346" s="835"/>
      <c r="G346" s="835"/>
      <c r="H346" s="835"/>
      <c r="I346" s="835"/>
      <c r="J346" s="835"/>
      <c r="K346" s="835"/>
      <c r="L346" s="836"/>
      <c r="M346" s="836"/>
      <c r="N346" s="836"/>
      <c r="O346" s="836"/>
    </row>
    <row r="347" spans="3:15">
      <c r="C347" s="784"/>
      <c r="D347" s="784"/>
      <c r="E347" s="784"/>
      <c r="F347" s="835"/>
      <c r="G347" s="835"/>
      <c r="H347" s="835"/>
      <c r="I347" s="835"/>
      <c r="J347" s="835"/>
      <c r="K347" s="835"/>
      <c r="L347" s="836"/>
      <c r="M347" s="836"/>
      <c r="N347" s="836"/>
      <c r="O347" s="836"/>
    </row>
    <row r="348" spans="3:15">
      <c r="C348" s="784"/>
      <c r="D348" s="784"/>
      <c r="E348" s="784"/>
      <c r="F348" s="835"/>
      <c r="G348" s="835"/>
      <c r="H348" s="835"/>
      <c r="I348" s="835"/>
      <c r="J348" s="835"/>
      <c r="K348" s="835"/>
      <c r="L348" s="836"/>
      <c r="M348" s="836"/>
      <c r="N348" s="836"/>
      <c r="O348" s="836"/>
    </row>
    <row r="349" spans="3:15">
      <c r="C349" s="784"/>
      <c r="D349" s="784"/>
      <c r="E349" s="784"/>
      <c r="F349" s="835"/>
      <c r="G349" s="835"/>
      <c r="H349" s="835"/>
      <c r="I349" s="835"/>
      <c r="J349" s="835"/>
      <c r="K349" s="835"/>
      <c r="L349" s="836"/>
      <c r="M349" s="836"/>
      <c r="N349" s="836"/>
      <c r="O349" s="836"/>
    </row>
    <row r="350" spans="3:15">
      <c r="C350" s="784"/>
      <c r="D350" s="784"/>
      <c r="E350" s="784"/>
      <c r="F350" s="835"/>
      <c r="G350" s="835"/>
      <c r="H350" s="835"/>
      <c r="I350" s="835"/>
      <c r="J350" s="835"/>
      <c r="K350" s="835"/>
      <c r="L350" s="836"/>
      <c r="M350" s="836"/>
      <c r="N350" s="836"/>
      <c r="O350" s="836"/>
    </row>
    <row r="351" spans="3:15">
      <c r="F351" s="835"/>
      <c r="G351" s="835"/>
      <c r="H351" s="835"/>
      <c r="I351" s="835"/>
      <c r="J351" s="835"/>
      <c r="K351" s="835"/>
      <c r="L351" s="836"/>
      <c r="M351" s="836"/>
      <c r="N351" s="836"/>
      <c r="O351" s="836"/>
    </row>
  </sheetData>
  <mergeCells count="7">
    <mergeCell ref="C87:AD87"/>
    <mergeCell ref="AB3:AD3"/>
    <mergeCell ref="F6:J6"/>
    <mergeCell ref="L6:AD6"/>
    <mergeCell ref="C45:D45"/>
    <mergeCell ref="C71:D71"/>
    <mergeCell ref="C86:AD86"/>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322" customWidth="1"/>
    <col min="2" max="2" width="2.5703125" style="322" customWidth="1"/>
    <col min="3" max="3" width="2.42578125" style="322" customWidth="1"/>
    <col min="4" max="4" width="11" style="322" customWidth="1"/>
    <col min="5" max="5" width="1.140625" style="322" customWidth="1"/>
    <col min="6" max="6" width="16" style="322" customWidth="1"/>
    <col min="7" max="7" width="0.5703125" style="322" customWidth="1"/>
    <col min="8" max="8" width="16" style="322" customWidth="1"/>
    <col min="9" max="9" width="0.5703125" style="322" customWidth="1"/>
    <col min="10" max="12" width="15.7109375" style="322" customWidth="1"/>
    <col min="13" max="13" width="0.85546875" style="322" customWidth="1"/>
    <col min="14" max="14" width="2.5703125" style="322" customWidth="1"/>
    <col min="15" max="15" width="1" style="322" customWidth="1"/>
    <col min="16" max="16" width="9.140625" style="321"/>
    <col min="17" max="245" width="9.140625" style="322"/>
    <col min="246" max="246" width="1" style="322" customWidth="1"/>
    <col min="247" max="247" width="2.5703125" style="322" customWidth="1"/>
    <col min="248" max="248" width="2.42578125" style="322" customWidth="1"/>
    <col min="249" max="249" width="11.42578125" style="322" customWidth="1"/>
    <col min="250" max="250" width="1.140625" style="322" customWidth="1"/>
    <col min="251" max="251" width="12.85546875" style="322" customWidth="1"/>
    <col min="252" max="252" width="1.140625" style="322" customWidth="1"/>
    <col min="253" max="254" width="12.85546875" style="322" customWidth="1"/>
    <col min="255" max="255" width="1.140625" style="322" customWidth="1"/>
    <col min="256" max="258" width="12.85546875" style="322" customWidth="1"/>
    <col min="259" max="259" width="0.85546875" style="322" customWidth="1"/>
    <col min="260" max="260" width="2.5703125" style="322" customWidth="1"/>
    <col min="261" max="261" width="1" style="322" customWidth="1"/>
    <col min="262" max="501" width="9.140625" style="322"/>
    <col min="502" max="502" width="1" style="322" customWidth="1"/>
    <col min="503" max="503" width="2.5703125" style="322" customWidth="1"/>
    <col min="504" max="504" width="2.42578125" style="322" customWidth="1"/>
    <col min="505" max="505" width="11.42578125" style="322" customWidth="1"/>
    <col min="506" max="506" width="1.140625" style="322" customWidth="1"/>
    <col min="507" max="507" width="12.85546875" style="322" customWidth="1"/>
    <col min="508" max="508" width="1.140625" style="322" customWidth="1"/>
    <col min="509" max="510" width="12.85546875" style="322" customWidth="1"/>
    <col min="511" max="511" width="1.140625" style="322" customWidth="1"/>
    <col min="512" max="514" width="12.85546875" style="322" customWidth="1"/>
    <col min="515" max="515" width="0.85546875" style="322" customWidth="1"/>
    <col min="516" max="516" width="2.5703125" style="322" customWidth="1"/>
    <col min="517" max="517" width="1" style="322" customWidth="1"/>
    <col min="518" max="757" width="9.140625" style="322"/>
    <col min="758" max="758" width="1" style="322" customWidth="1"/>
    <col min="759" max="759" width="2.5703125" style="322" customWidth="1"/>
    <col min="760" max="760" width="2.42578125" style="322" customWidth="1"/>
    <col min="761" max="761" width="11.42578125" style="322" customWidth="1"/>
    <col min="762" max="762" width="1.140625" style="322" customWidth="1"/>
    <col min="763" max="763" width="12.85546875" style="322" customWidth="1"/>
    <col min="764" max="764" width="1.140625" style="322" customWidth="1"/>
    <col min="765" max="766" width="12.85546875" style="322" customWidth="1"/>
    <col min="767" max="767" width="1.140625" style="322" customWidth="1"/>
    <col min="768" max="770" width="12.85546875" style="322" customWidth="1"/>
    <col min="771" max="771" width="0.85546875" style="322" customWidth="1"/>
    <col min="772" max="772" width="2.5703125" style="322" customWidth="1"/>
    <col min="773" max="773" width="1" style="322" customWidth="1"/>
    <col min="774" max="1013" width="9.140625" style="322"/>
    <col min="1014" max="1014" width="1" style="322" customWidth="1"/>
    <col min="1015" max="1015" width="2.5703125" style="322" customWidth="1"/>
    <col min="1016" max="1016" width="2.42578125" style="322" customWidth="1"/>
    <col min="1017" max="1017" width="11.42578125" style="322" customWidth="1"/>
    <col min="1018" max="1018" width="1.140625" style="322" customWidth="1"/>
    <col min="1019" max="1019" width="12.85546875" style="322" customWidth="1"/>
    <col min="1020" max="1020" width="1.140625" style="322" customWidth="1"/>
    <col min="1021" max="1022" width="12.85546875" style="322" customWidth="1"/>
    <col min="1023" max="1023" width="1.140625" style="322" customWidth="1"/>
    <col min="1024" max="1026" width="12.85546875" style="322" customWidth="1"/>
    <col min="1027" max="1027" width="0.85546875" style="322" customWidth="1"/>
    <col min="1028" max="1028" width="2.5703125" style="322" customWidth="1"/>
    <col min="1029" max="1029" width="1" style="322" customWidth="1"/>
    <col min="1030" max="1269" width="9.140625" style="322"/>
    <col min="1270" max="1270" width="1" style="322" customWidth="1"/>
    <col min="1271" max="1271" width="2.5703125" style="322" customWidth="1"/>
    <col min="1272" max="1272" width="2.42578125" style="322" customWidth="1"/>
    <col min="1273" max="1273" width="11.42578125" style="322" customWidth="1"/>
    <col min="1274" max="1274" width="1.140625" style="322" customWidth="1"/>
    <col min="1275" max="1275" width="12.85546875" style="322" customWidth="1"/>
    <col min="1276" max="1276" width="1.140625" style="322" customWidth="1"/>
    <col min="1277" max="1278" width="12.85546875" style="322" customWidth="1"/>
    <col min="1279" max="1279" width="1.140625" style="322" customWidth="1"/>
    <col min="1280" max="1282" width="12.85546875" style="322" customWidth="1"/>
    <col min="1283" max="1283" width="0.85546875" style="322" customWidth="1"/>
    <col min="1284" max="1284" width="2.5703125" style="322" customWidth="1"/>
    <col min="1285" max="1285" width="1" style="322" customWidth="1"/>
    <col min="1286" max="1525" width="9.140625" style="322"/>
    <col min="1526" max="1526" width="1" style="322" customWidth="1"/>
    <col min="1527" max="1527" width="2.5703125" style="322" customWidth="1"/>
    <col min="1528" max="1528" width="2.42578125" style="322" customWidth="1"/>
    <col min="1529" max="1529" width="11.42578125" style="322" customWidth="1"/>
    <col min="1530" max="1530" width="1.140625" style="322" customWidth="1"/>
    <col min="1531" max="1531" width="12.85546875" style="322" customWidth="1"/>
    <col min="1532" max="1532" width="1.140625" style="322" customWidth="1"/>
    <col min="1533" max="1534" width="12.85546875" style="322" customWidth="1"/>
    <col min="1535" max="1535" width="1.140625" style="322" customWidth="1"/>
    <col min="1536" max="1538" width="12.85546875" style="322" customWidth="1"/>
    <col min="1539" max="1539" width="0.85546875" style="322" customWidth="1"/>
    <col min="1540" max="1540" width="2.5703125" style="322" customWidth="1"/>
    <col min="1541" max="1541" width="1" style="322" customWidth="1"/>
    <col min="1542" max="1781" width="9.140625" style="322"/>
    <col min="1782" max="1782" width="1" style="322" customWidth="1"/>
    <col min="1783" max="1783" width="2.5703125" style="322" customWidth="1"/>
    <col min="1784" max="1784" width="2.42578125" style="322" customWidth="1"/>
    <col min="1785" max="1785" width="11.42578125" style="322" customWidth="1"/>
    <col min="1786" max="1786" width="1.140625" style="322" customWidth="1"/>
    <col min="1787" max="1787" width="12.85546875" style="322" customWidth="1"/>
    <col min="1788" max="1788" width="1.140625" style="322" customWidth="1"/>
    <col min="1789" max="1790" width="12.85546875" style="322" customWidth="1"/>
    <col min="1791" max="1791" width="1.140625" style="322" customWidth="1"/>
    <col min="1792" max="1794" width="12.85546875" style="322" customWidth="1"/>
    <col min="1795" max="1795" width="0.85546875" style="322" customWidth="1"/>
    <col min="1796" max="1796" width="2.5703125" style="322" customWidth="1"/>
    <col min="1797" max="1797" width="1" style="322" customWidth="1"/>
    <col min="1798" max="2037" width="9.140625" style="322"/>
    <col min="2038" max="2038" width="1" style="322" customWidth="1"/>
    <col min="2039" max="2039" width="2.5703125" style="322" customWidth="1"/>
    <col min="2040" max="2040" width="2.42578125" style="322" customWidth="1"/>
    <col min="2041" max="2041" width="11.42578125" style="322" customWidth="1"/>
    <col min="2042" max="2042" width="1.140625" style="322" customWidth="1"/>
    <col min="2043" max="2043" width="12.85546875" style="322" customWidth="1"/>
    <col min="2044" max="2044" width="1.140625" style="322" customWidth="1"/>
    <col min="2045" max="2046" width="12.85546875" style="322" customWidth="1"/>
    <col min="2047" max="2047" width="1.140625" style="322" customWidth="1"/>
    <col min="2048" max="2050" width="12.85546875" style="322" customWidth="1"/>
    <col min="2051" max="2051" width="0.85546875" style="322" customWidth="1"/>
    <col min="2052" max="2052" width="2.5703125" style="322" customWidth="1"/>
    <col min="2053" max="2053" width="1" style="322" customWidth="1"/>
    <col min="2054" max="2293" width="9.140625" style="322"/>
    <col min="2294" max="2294" width="1" style="322" customWidth="1"/>
    <col min="2295" max="2295" width="2.5703125" style="322" customWidth="1"/>
    <col min="2296" max="2296" width="2.42578125" style="322" customWidth="1"/>
    <col min="2297" max="2297" width="11.42578125" style="322" customWidth="1"/>
    <col min="2298" max="2298" width="1.140625" style="322" customWidth="1"/>
    <col min="2299" max="2299" width="12.85546875" style="322" customWidth="1"/>
    <col min="2300" max="2300" width="1.140625" style="322" customWidth="1"/>
    <col min="2301" max="2302" width="12.85546875" style="322" customWidth="1"/>
    <col min="2303" max="2303" width="1.140625" style="322" customWidth="1"/>
    <col min="2304" max="2306" width="12.85546875" style="322" customWidth="1"/>
    <col min="2307" max="2307" width="0.85546875" style="322" customWidth="1"/>
    <col min="2308" max="2308" width="2.5703125" style="322" customWidth="1"/>
    <col min="2309" max="2309" width="1" style="322" customWidth="1"/>
    <col min="2310" max="2549" width="9.140625" style="322"/>
    <col min="2550" max="2550" width="1" style="322" customWidth="1"/>
    <col min="2551" max="2551" width="2.5703125" style="322" customWidth="1"/>
    <col min="2552" max="2552" width="2.42578125" style="322" customWidth="1"/>
    <col min="2553" max="2553" width="11.42578125" style="322" customWidth="1"/>
    <col min="2554" max="2554" width="1.140625" style="322" customWidth="1"/>
    <col min="2555" max="2555" width="12.85546875" style="322" customWidth="1"/>
    <col min="2556" max="2556" width="1.140625" style="322" customWidth="1"/>
    <col min="2557" max="2558" width="12.85546875" style="322" customWidth="1"/>
    <col min="2559" max="2559" width="1.140625" style="322" customWidth="1"/>
    <col min="2560" max="2562" width="12.85546875" style="322" customWidth="1"/>
    <col min="2563" max="2563" width="0.85546875" style="322" customWidth="1"/>
    <col min="2564" max="2564" width="2.5703125" style="322" customWidth="1"/>
    <col min="2565" max="2565" width="1" style="322" customWidth="1"/>
    <col min="2566" max="2805" width="9.140625" style="322"/>
    <col min="2806" max="2806" width="1" style="322" customWidth="1"/>
    <col min="2807" max="2807" width="2.5703125" style="322" customWidth="1"/>
    <col min="2808" max="2808" width="2.42578125" style="322" customWidth="1"/>
    <col min="2809" max="2809" width="11.42578125" style="322" customWidth="1"/>
    <col min="2810" max="2810" width="1.140625" style="322" customWidth="1"/>
    <col min="2811" max="2811" width="12.85546875" style="322" customWidth="1"/>
    <col min="2812" max="2812" width="1.140625" style="322" customWidth="1"/>
    <col min="2813" max="2814" width="12.85546875" style="322" customWidth="1"/>
    <col min="2815" max="2815" width="1.140625" style="322" customWidth="1"/>
    <col min="2816" max="2818" width="12.85546875" style="322" customWidth="1"/>
    <col min="2819" max="2819" width="0.85546875" style="322" customWidth="1"/>
    <col min="2820" max="2820" width="2.5703125" style="322" customWidth="1"/>
    <col min="2821" max="2821" width="1" style="322" customWidth="1"/>
    <col min="2822" max="3061" width="9.140625" style="322"/>
    <col min="3062" max="3062" width="1" style="322" customWidth="1"/>
    <col min="3063" max="3063" width="2.5703125" style="322" customWidth="1"/>
    <col min="3064" max="3064" width="2.42578125" style="322" customWidth="1"/>
    <col min="3065" max="3065" width="11.42578125" style="322" customWidth="1"/>
    <col min="3066" max="3066" width="1.140625" style="322" customWidth="1"/>
    <col min="3067" max="3067" width="12.85546875" style="322" customWidth="1"/>
    <col min="3068" max="3068" width="1.140625" style="322" customWidth="1"/>
    <col min="3069" max="3070" width="12.85546875" style="322" customWidth="1"/>
    <col min="3071" max="3071" width="1.140625" style="322" customWidth="1"/>
    <col min="3072" max="3074" width="12.85546875" style="322" customWidth="1"/>
    <col min="3075" max="3075" width="0.85546875" style="322" customWidth="1"/>
    <col min="3076" max="3076" width="2.5703125" style="322" customWidth="1"/>
    <col min="3077" max="3077" width="1" style="322" customWidth="1"/>
    <col min="3078" max="3317" width="9.140625" style="322"/>
    <col min="3318" max="3318" width="1" style="322" customWidth="1"/>
    <col min="3319" max="3319" width="2.5703125" style="322" customWidth="1"/>
    <col min="3320" max="3320" width="2.42578125" style="322" customWidth="1"/>
    <col min="3321" max="3321" width="11.42578125" style="322" customWidth="1"/>
    <col min="3322" max="3322" width="1.140625" style="322" customWidth="1"/>
    <col min="3323" max="3323" width="12.85546875" style="322" customWidth="1"/>
    <col min="3324" max="3324" width="1.140625" style="322" customWidth="1"/>
    <col min="3325" max="3326" width="12.85546875" style="322" customWidth="1"/>
    <col min="3327" max="3327" width="1.140625" style="322" customWidth="1"/>
    <col min="3328" max="3330" width="12.85546875" style="322" customWidth="1"/>
    <col min="3331" max="3331" width="0.85546875" style="322" customWidth="1"/>
    <col min="3332" max="3332" width="2.5703125" style="322" customWidth="1"/>
    <col min="3333" max="3333" width="1" style="322" customWidth="1"/>
    <col min="3334" max="3573" width="9.140625" style="322"/>
    <col min="3574" max="3574" width="1" style="322" customWidth="1"/>
    <col min="3575" max="3575" width="2.5703125" style="322" customWidth="1"/>
    <col min="3576" max="3576" width="2.42578125" style="322" customWidth="1"/>
    <col min="3577" max="3577" width="11.42578125" style="322" customWidth="1"/>
    <col min="3578" max="3578" width="1.140625" style="322" customWidth="1"/>
    <col min="3579" max="3579" width="12.85546875" style="322" customWidth="1"/>
    <col min="3580" max="3580" width="1.140625" style="322" customWidth="1"/>
    <col min="3581" max="3582" width="12.85546875" style="322" customWidth="1"/>
    <col min="3583" max="3583" width="1.140625" style="322" customWidth="1"/>
    <col min="3584" max="3586" width="12.85546875" style="322" customWidth="1"/>
    <col min="3587" max="3587" width="0.85546875" style="322" customWidth="1"/>
    <col min="3588" max="3588" width="2.5703125" style="322" customWidth="1"/>
    <col min="3589" max="3589" width="1" style="322" customWidth="1"/>
    <col min="3590" max="3829" width="9.140625" style="322"/>
    <col min="3830" max="3830" width="1" style="322" customWidth="1"/>
    <col min="3831" max="3831" width="2.5703125" style="322" customWidth="1"/>
    <col min="3832" max="3832" width="2.42578125" style="322" customWidth="1"/>
    <col min="3833" max="3833" width="11.42578125" style="322" customWidth="1"/>
    <col min="3834" max="3834" width="1.140625" style="322" customWidth="1"/>
    <col min="3835" max="3835" width="12.85546875" style="322" customWidth="1"/>
    <col min="3836" max="3836" width="1.140625" style="322" customWidth="1"/>
    <col min="3837" max="3838" width="12.85546875" style="322" customWidth="1"/>
    <col min="3839" max="3839" width="1.140625" style="322" customWidth="1"/>
    <col min="3840" max="3842" width="12.85546875" style="322" customWidth="1"/>
    <col min="3843" max="3843" width="0.85546875" style="322" customWidth="1"/>
    <col min="3844" max="3844" width="2.5703125" style="322" customWidth="1"/>
    <col min="3845" max="3845" width="1" style="322" customWidth="1"/>
    <col min="3846" max="4085" width="9.140625" style="322"/>
    <col min="4086" max="4086" width="1" style="322" customWidth="1"/>
    <col min="4087" max="4087" width="2.5703125" style="322" customWidth="1"/>
    <col min="4088" max="4088" width="2.42578125" style="322" customWidth="1"/>
    <col min="4089" max="4089" width="11.42578125" style="322" customWidth="1"/>
    <col min="4090" max="4090" width="1.140625" style="322" customWidth="1"/>
    <col min="4091" max="4091" width="12.85546875" style="322" customWidth="1"/>
    <col min="4092" max="4092" width="1.140625" style="322" customWidth="1"/>
    <col min="4093" max="4094" width="12.85546875" style="322" customWidth="1"/>
    <col min="4095" max="4095" width="1.140625" style="322" customWidth="1"/>
    <col min="4096" max="4098" width="12.85546875" style="322" customWidth="1"/>
    <col min="4099" max="4099" width="0.85546875" style="322" customWidth="1"/>
    <col min="4100" max="4100" width="2.5703125" style="322" customWidth="1"/>
    <col min="4101" max="4101" width="1" style="322" customWidth="1"/>
    <col min="4102" max="4341" width="9.140625" style="322"/>
    <col min="4342" max="4342" width="1" style="322" customWidth="1"/>
    <col min="4343" max="4343" width="2.5703125" style="322" customWidth="1"/>
    <col min="4344" max="4344" width="2.42578125" style="322" customWidth="1"/>
    <col min="4345" max="4345" width="11.42578125" style="322" customWidth="1"/>
    <col min="4346" max="4346" width="1.140625" style="322" customWidth="1"/>
    <col min="4347" max="4347" width="12.85546875" style="322" customWidth="1"/>
    <col min="4348" max="4348" width="1.140625" style="322" customWidth="1"/>
    <col min="4349" max="4350" width="12.85546875" style="322" customWidth="1"/>
    <col min="4351" max="4351" width="1.140625" style="322" customWidth="1"/>
    <col min="4352" max="4354" width="12.85546875" style="322" customWidth="1"/>
    <col min="4355" max="4355" width="0.85546875" style="322" customWidth="1"/>
    <col min="4356" max="4356" width="2.5703125" style="322" customWidth="1"/>
    <col min="4357" max="4357" width="1" style="322" customWidth="1"/>
    <col min="4358" max="4597" width="9.140625" style="322"/>
    <col min="4598" max="4598" width="1" style="322" customWidth="1"/>
    <col min="4599" max="4599" width="2.5703125" style="322" customWidth="1"/>
    <col min="4600" max="4600" width="2.42578125" style="322" customWidth="1"/>
    <col min="4601" max="4601" width="11.42578125" style="322" customWidth="1"/>
    <col min="4602" max="4602" width="1.140625" style="322" customWidth="1"/>
    <col min="4603" max="4603" width="12.85546875" style="322" customWidth="1"/>
    <col min="4604" max="4604" width="1.140625" style="322" customWidth="1"/>
    <col min="4605" max="4606" width="12.85546875" style="322" customWidth="1"/>
    <col min="4607" max="4607" width="1.140625" style="322" customWidth="1"/>
    <col min="4608" max="4610" width="12.85546875" style="322" customWidth="1"/>
    <col min="4611" max="4611" width="0.85546875" style="322" customWidth="1"/>
    <col min="4612" max="4612" width="2.5703125" style="322" customWidth="1"/>
    <col min="4613" max="4613" width="1" style="322" customWidth="1"/>
    <col min="4614" max="4853" width="9.140625" style="322"/>
    <col min="4854" max="4854" width="1" style="322" customWidth="1"/>
    <col min="4855" max="4855" width="2.5703125" style="322" customWidth="1"/>
    <col min="4856" max="4856" width="2.42578125" style="322" customWidth="1"/>
    <col min="4857" max="4857" width="11.42578125" style="322" customWidth="1"/>
    <col min="4858" max="4858" width="1.140625" style="322" customWidth="1"/>
    <col min="4859" max="4859" width="12.85546875" style="322" customWidth="1"/>
    <col min="4860" max="4860" width="1.140625" style="322" customWidth="1"/>
    <col min="4861" max="4862" width="12.85546875" style="322" customWidth="1"/>
    <col min="4863" max="4863" width="1.140625" style="322" customWidth="1"/>
    <col min="4864" max="4866" width="12.85546875" style="322" customWidth="1"/>
    <col min="4867" max="4867" width="0.85546875" style="322" customWidth="1"/>
    <col min="4868" max="4868" width="2.5703125" style="322" customWidth="1"/>
    <col min="4869" max="4869" width="1" style="322" customWidth="1"/>
    <col min="4870" max="5109" width="9.140625" style="322"/>
    <col min="5110" max="5110" width="1" style="322" customWidth="1"/>
    <col min="5111" max="5111" width="2.5703125" style="322" customWidth="1"/>
    <col min="5112" max="5112" width="2.42578125" style="322" customWidth="1"/>
    <col min="5113" max="5113" width="11.42578125" style="322" customWidth="1"/>
    <col min="5114" max="5114" width="1.140625" style="322" customWidth="1"/>
    <col min="5115" max="5115" width="12.85546875" style="322" customWidth="1"/>
    <col min="5116" max="5116" width="1.140625" style="322" customWidth="1"/>
    <col min="5117" max="5118" width="12.85546875" style="322" customWidth="1"/>
    <col min="5119" max="5119" width="1.140625" style="322" customWidth="1"/>
    <col min="5120" max="5122" width="12.85546875" style="322" customWidth="1"/>
    <col min="5123" max="5123" width="0.85546875" style="322" customWidth="1"/>
    <col min="5124" max="5124" width="2.5703125" style="322" customWidth="1"/>
    <col min="5125" max="5125" width="1" style="322" customWidth="1"/>
    <col min="5126" max="5365" width="9.140625" style="322"/>
    <col min="5366" max="5366" width="1" style="322" customWidth="1"/>
    <col min="5367" max="5367" width="2.5703125" style="322" customWidth="1"/>
    <col min="5368" max="5368" width="2.42578125" style="322" customWidth="1"/>
    <col min="5369" max="5369" width="11.42578125" style="322" customWidth="1"/>
    <col min="5370" max="5370" width="1.140625" style="322" customWidth="1"/>
    <col min="5371" max="5371" width="12.85546875" style="322" customWidth="1"/>
    <col min="5372" max="5372" width="1.140625" style="322" customWidth="1"/>
    <col min="5373" max="5374" width="12.85546875" style="322" customWidth="1"/>
    <col min="5375" max="5375" width="1.140625" style="322" customWidth="1"/>
    <col min="5376" max="5378" width="12.85546875" style="322" customWidth="1"/>
    <col min="5379" max="5379" width="0.85546875" style="322" customWidth="1"/>
    <col min="5380" max="5380" width="2.5703125" style="322" customWidth="1"/>
    <col min="5381" max="5381" width="1" style="322" customWidth="1"/>
    <col min="5382" max="5621" width="9.140625" style="322"/>
    <col min="5622" max="5622" width="1" style="322" customWidth="1"/>
    <col min="5623" max="5623" width="2.5703125" style="322" customWidth="1"/>
    <col min="5624" max="5624" width="2.42578125" style="322" customWidth="1"/>
    <col min="5625" max="5625" width="11.42578125" style="322" customWidth="1"/>
    <col min="5626" max="5626" width="1.140625" style="322" customWidth="1"/>
    <col min="5627" max="5627" width="12.85546875" style="322" customWidth="1"/>
    <col min="5628" max="5628" width="1.140625" style="322" customWidth="1"/>
    <col min="5629" max="5630" width="12.85546875" style="322" customWidth="1"/>
    <col min="5631" max="5631" width="1.140625" style="322" customWidth="1"/>
    <col min="5632" max="5634" width="12.85546875" style="322" customWidth="1"/>
    <col min="5635" max="5635" width="0.85546875" style="322" customWidth="1"/>
    <col min="5636" max="5636" width="2.5703125" style="322" customWidth="1"/>
    <col min="5637" max="5637" width="1" style="322" customWidth="1"/>
    <col min="5638" max="5877" width="9.140625" style="322"/>
    <col min="5878" max="5878" width="1" style="322" customWidth="1"/>
    <col min="5879" max="5879" width="2.5703125" style="322" customWidth="1"/>
    <col min="5880" max="5880" width="2.42578125" style="322" customWidth="1"/>
    <col min="5881" max="5881" width="11.42578125" style="322" customWidth="1"/>
    <col min="5882" max="5882" width="1.140625" style="322" customWidth="1"/>
    <col min="5883" max="5883" width="12.85546875" style="322" customWidth="1"/>
    <col min="5884" max="5884" width="1.140625" style="322" customWidth="1"/>
    <col min="5885" max="5886" width="12.85546875" style="322" customWidth="1"/>
    <col min="5887" max="5887" width="1.140625" style="322" customWidth="1"/>
    <col min="5888" max="5890" width="12.85546875" style="322" customWidth="1"/>
    <col min="5891" max="5891" width="0.85546875" style="322" customWidth="1"/>
    <col min="5892" max="5892" width="2.5703125" style="322" customWidth="1"/>
    <col min="5893" max="5893" width="1" style="322" customWidth="1"/>
    <col min="5894" max="6133" width="9.140625" style="322"/>
    <col min="6134" max="6134" width="1" style="322" customWidth="1"/>
    <col min="6135" max="6135" width="2.5703125" style="322" customWidth="1"/>
    <col min="6136" max="6136" width="2.42578125" style="322" customWidth="1"/>
    <col min="6137" max="6137" width="11.42578125" style="322" customWidth="1"/>
    <col min="6138" max="6138" width="1.140625" style="322" customWidth="1"/>
    <col min="6139" max="6139" width="12.85546875" style="322" customWidth="1"/>
    <col min="6140" max="6140" width="1.140625" style="322" customWidth="1"/>
    <col min="6141" max="6142" width="12.85546875" style="322" customWidth="1"/>
    <col min="6143" max="6143" width="1.140625" style="322" customWidth="1"/>
    <col min="6144" max="6146" width="12.85546875" style="322" customWidth="1"/>
    <col min="6147" max="6147" width="0.85546875" style="322" customWidth="1"/>
    <col min="6148" max="6148" width="2.5703125" style="322" customWidth="1"/>
    <col min="6149" max="6149" width="1" style="322" customWidth="1"/>
    <col min="6150" max="6389" width="9.140625" style="322"/>
    <col min="6390" max="6390" width="1" style="322" customWidth="1"/>
    <col min="6391" max="6391" width="2.5703125" style="322" customWidth="1"/>
    <col min="6392" max="6392" width="2.42578125" style="322" customWidth="1"/>
    <col min="6393" max="6393" width="11.42578125" style="322" customWidth="1"/>
    <col min="6394" max="6394" width="1.140625" style="322" customWidth="1"/>
    <col min="6395" max="6395" width="12.85546875" style="322" customWidth="1"/>
    <col min="6396" max="6396" width="1.140625" style="322" customWidth="1"/>
    <col min="6397" max="6398" width="12.85546875" style="322" customWidth="1"/>
    <col min="6399" max="6399" width="1.140625" style="322" customWidth="1"/>
    <col min="6400" max="6402" width="12.85546875" style="322" customWidth="1"/>
    <col min="6403" max="6403" width="0.85546875" style="322" customWidth="1"/>
    <col min="6404" max="6404" width="2.5703125" style="322" customWidth="1"/>
    <col min="6405" max="6405" width="1" style="322" customWidth="1"/>
    <col min="6406" max="6645" width="9.140625" style="322"/>
    <col min="6646" max="6646" width="1" style="322" customWidth="1"/>
    <col min="6647" max="6647" width="2.5703125" style="322" customWidth="1"/>
    <col min="6648" max="6648" width="2.42578125" style="322" customWidth="1"/>
    <col min="6649" max="6649" width="11.42578125" style="322" customWidth="1"/>
    <col min="6650" max="6650" width="1.140625" style="322" customWidth="1"/>
    <col min="6651" max="6651" width="12.85546875" style="322" customWidth="1"/>
    <col min="6652" max="6652" width="1.140625" style="322" customWidth="1"/>
    <col min="6653" max="6654" width="12.85546875" style="322" customWidth="1"/>
    <col min="6655" max="6655" width="1.140625" style="322" customWidth="1"/>
    <col min="6656" max="6658" width="12.85546875" style="322" customWidth="1"/>
    <col min="6659" max="6659" width="0.85546875" style="322" customWidth="1"/>
    <col min="6660" max="6660" width="2.5703125" style="322" customWidth="1"/>
    <col min="6661" max="6661" width="1" style="322" customWidth="1"/>
    <col min="6662" max="6901" width="9.140625" style="322"/>
    <col min="6902" max="6902" width="1" style="322" customWidth="1"/>
    <col min="6903" max="6903" width="2.5703125" style="322" customWidth="1"/>
    <col min="6904" max="6904" width="2.42578125" style="322" customWidth="1"/>
    <col min="6905" max="6905" width="11.42578125" style="322" customWidth="1"/>
    <col min="6906" max="6906" width="1.140625" style="322" customWidth="1"/>
    <col min="6907" max="6907" width="12.85546875" style="322" customWidth="1"/>
    <col min="6908" max="6908" width="1.140625" style="322" customWidth="1"/>
    <col min="6909" max="6910" width="12.85546875" style="322" customWidth="1"/>
    <col min="6911" max="6911" width="1.140625" style="322" customWidth="1"/>
    <col min="6912" max="6914" width="12.85546875" style="322" customWidth="1"/>
    <col min="6915" max="6915" width="0.85546875" style="322" customWidth="1"/>
    <col min="6916" max="6916" width="2.5703125" style="322" customWidth="1"/>
    <col min="6917" max="6917" width="1" style="322" customWidth="1"/>
    <col min="6918" max="7157" width="9.140625" style="322"/>
    <col min="7158" max="7158" width="1" style="322" customWidth="1"/>
    <col min="7159" max="7159" width="2.5703125" style="322" customWidth="1"/>
    <col min="7160" max="7160" width="2.42578125" style="322" customWidth="1"/>
    <col min="7161" max="7161" width="11.42578125" style="322" customWidth="1"/>
    <col min="7162" max="7162" width="1.140625" style="322" customWidth="1"/>
    <col min="7163" max="7163" width="12.85546875" style="322" customWidth="1"/>
    <col min="7164" max="7164" width="1.140625" style="322" customWidth="1"/>
    <col min="7165" max="7166" width="12.85546875" style="322" customWidth="1"/>
    <col min="7167" max="7167" width="1.140625" style="322" customWidth="1"/>
    <col min="7168" max="7170" width="12.85546875" style="322" customWidth="1"/>
    <col min="7171" max="7171" width="0.85546875" style="322" customWidth="1"/>
    <col min="7172" max="7172" width="2.5703125" style="322" customWidth="1"/>
    <col min="7173" max="7173" width="1" style="322" customWidth="1"/>
    <col min="7174" max="7413" width="9.140625" style="322"/>
    <col min="7414" max="7414" width="1" style="322" customWidth="1"/>
    <col min="7415" max="7415" width="2.5703125" style="322" customWidth="1"/>
    <col min="7416" max="7416" width="2.42578125" style="322" customWidth="1"/>
    <col min="7417" max="7417" width="11.42578125" style="322" customWidth="1"/>
    <col min="7418" max="7418" width="1.140625" style="322" customWidth="1"/>
    <col min="7419" max="7419" width="12.85546875" style="322" customWidth="1"/>
    <col min="7420" max="7420" width="1.140625" style="322" customWidth="1"/>
    <col min="7421" max="7422" width="12.85546875" style="322" customWidth="1"/>
    <col min="7423" max="7423" width="1.140625" style="322" customWidth="1"/>
    <col min="7424" max="7426" width="12.85546875" style="322" customWidth="1"/>
    <col min="7427" max="7427" width="0.85546875" style="322" customWidth="1"/>
    <col min="7428" max="7428" width="2.5703125" style="322" customWidth="1"/>
    <col min="7429" max="7429" width="1" style="322" customWidth="1"/>
    <col min="7430" max="7669" width="9.140625" style="322"/>
    <col min="7670" max="7670" width="1" style="322" customWidth="1"/>
    <col min="7671" max="7671" width="2.5703125" style="322" customWidth="1"/>
    <col min="7672" max="7672" width="2.42578125" style="322" customWidth="1"/>
    <col min="7673" max="7673" width="11.42578125" style="322" customWidth="1"/>
    <col min="7674" max="7674" width="1.140625" style="322" customWidth="1"/>
    <col min="7675" max="7675" width="12.85546875" style="322" customWidth="1"/>
    <col min="7676" max="7676" width="1.140625" style="322" customWidth="1"/>
    <col min="7677" max="7678" width="12.85546875" style="322" customWidth="1"/>
    <col min="7679" max="7679" width="1.140625" style="322" customWidth="1"/>
    <col min="7680" max="7682" width="12.85546875" style="322" customWidth="1"/>
    <col min="7683" max="7683" width="0.85546875" style="322" customWidth="1"/>
    <col min="7684" max="7684" width="2.5703125" style="322" customWidth="1"/>
    <col min="7685" max="7685" width="1" style="322" customWidth="1"/>
    <col min="7686" max="7925" width="9.140625" style="322"/>
    <col min="7926" max="7926" width="1" style="322" customWidth="1"/>
    <col min="7927" max="7927" width="2.5703125" style="322" customWidth="1"/>
    <col min="7928" max="7928" width="2.42578125" style="322" customWidth="1"/>
    <col min="7929" max="7929" width="11.42578125" style="322" customWidth="1"/>
    <col min="7930" max="7930" width="1.140625" style="322" customWidth="1"/>
    <col min="7931" max="7931" width="12.85546875" style="322" customWidth="1"/>
    <col min="7932" max="7932" width="1.140625" style="322" customWidth="1"/>
    <col min="7933" max="7934" width="12.85546875" style="322" customWidth="1"/>
    <col min="7935" max="7935" width="1.140625" style="322" customWidth="1"/>
    <col min="7936" max="7938" width="12.85546875" style="322" customWidth="1"/>
    <col min="7939" max="7939" width="0.85546875" style="322" customWidth="1"/>
    <col min="7940" max="7940" width="2.5703125" style="322" customWidth="1"/>
    <col min="7941" max="7941" width="1" style="322" customWidth="1"/>
    <col min="7942" max="8181" width="9.140625" style="322"/>
    <col min="8182" max="8182" width="1" style="322" customWidth="1"/>
    <col min="8183" max="8183" width="2.5703125" style="322" customWidth="1"/>
    <col min="8184" max="8184" width="2.42578125" style="322" customWidth="1"/>
    <col min="8185" max="8185" width="11.42578125" style="322" customWidth="1"/>
    <col min="8186" max="8186" width="1.140625" style="322" customWidth="1"/>
    <col min="8187" max="8187" width="12.85546875" style="322" customWidth="1"/>
    <col min="8188" max="8188" width="1.140625" style="322" customWidth="1"/>
    <col min="8189" max="8190" width="12.85546875" style="322" customWidth="1"/>
    <col min="8191" max="8191" width="1.140625" style="322" customWidth="1"/>
    <col min="8192" max="8194" width="12.85546875" style="322" customWidth="1"/>
    <col min="8195" max="8195" width="0.85546875" style="322" customWidth="1"/>
    <col min="8196" max="8196" width="2.5703125" style="322" customWidth="1"/>
    <col min="8197" max="8197" width="1" style="322" customWidth="1"/>
    <col min="8198" max="8437" width="9.140625" style="322"/>
    <col min="8438" max="8438" width="1" style="322" customWidth="1"/>
    <col min="8439" max="8439" width="2.5703125" style="322" customWidth="1"/>
    <col min="8440" max="8440" width="2.42578125" style="322" customWidth="1"/>
    <col min="8441" max="8441" width="11.42578125" style="322" customWidth="1"/>
    <col min="8442" max="8442" width="1.140625" style="322" customWidth="1"/>
    <col min="8443" max="8443" width="12.85546875" style="322" customWidth="1"/>
    <col min="8444" max="8444" width="1.140625" style="322" customWidth="1"/>
    <col min="8445" max="8446" width="12.85546875" style="322" customWidth="1"/>
    <col min="8447" max="8447" width="1.140625" style="322" customWidth="1"/>
    <col min="8448" max="8450" width="12.85546875" style="322" customWidth="1"/>
    <col min="8451" max="8451" width="0.85546875" style="322" customWidth="1"/>
    <col min="8452" max="8452" width="2.5703125" style="322" customWidth="1"/>
    <col min="8453" max="8453" width="1" style="322" customWidth="1"/>
    <col min="8454" max="8693" width="9.140625" style="322"/>
    <col min="8694" max="8694" width="1" style="322" customWidth="1"/>
    <col min="8695" max="8695" width="2.5703125" style="322" customWidth="1"/>
    <col min="8696" max="8696" width="2.42578125" style="322" customWidth="1"/>
    <col min="8697" max="8697" width="11.42578125" style="322" customWidth="1"/>
    <col min="8698" max="8698" width="1.140625" style="322" customWidth="1"/>
    <col min="8699" max="8699" width="12.85546875" style="322" customWidth="1"/>
    <col min="8700" max="8700" width="1.140625" style="322" customWidth="1"/>
    <col min="8701" max="8702" width="12.85546875" style="322" customWidth="1"/>
    <col min="8703" max="8703" width="1.140625" style="322" customWidth="1"/>
    <col min="8704" max="8706" width="12.85546875" style="322" customWidth="1"/>
    <col min="8707" max="8707" width="0.85546875" style="322" customWidth="1"/>
    <col min="8708" max="8708" width="2.5703125" style="322" customWidth="1"/>
    <col min="8709" max="8709" width="1" style="322" customWidth="1"/>
    <col min="8710" max="8949" width="9.140625" style="322"/>
    <col min="8950" max="8950" width="1" style="322" customWidth="1"/>
    <col min="8951" max="8951" width="2.5703125" style="322" customWidth="1"/>
    <col min="8952" max="8952" width="2.42578125" style="322" customWidth="1"/>
    <col min="8953" max="8953" width="11.42578125" style="322" customWidth="1"/>
    <col min="8954" max="8954" width="1.140625" style="322" customWidth="1"/>
    <col min="8955" max="8955" width="12.85546875" style="322" customWidth="1"/>
    <col min="8956" max="8956" width="1.140625" style="322" customWidth="1"/>
    <col min="8957" max="8958" width="12.85546875" style="322" customWidth="1"/>
    <col min="8959" max="8959" width="1.140625" style="322" customWidth="1"/>
    <col min="8960" max="8962" width="12.85546875" style="322" customWidth="1"/>
    <col min="8963" max="8963" width="0.85546875" style="322" customWidth="1"/>
    <col min="8964" max="8964" width="2.5703125" style="322" customWidth="1"/>
    <col min="8965" max="8965" width="1" style="322" customWidth="1"/>
    <col min="8966" max="9205" width="9.140625" style="322"/>
    <col min="9206" max="9206" width="1" style="322" customWidth="1"/>
    <col min="9207" max="9207" width="2.5703125" style="322" customWidth="1"/>
    <col min="9208" max="9208" width="2.42578125" style="322" customWidth="1"/>
    <col min="9209" max="9209" width="11.42578125" style="322" customWidth="1"/>
    <col min="9210" max="9210" width="1.140625" style="322" customWidth="1"/>
    <col min="9211" max="9211" width="12.85546875" style="322" customWidth="1"/>
    <col min="9212" max="9212" width="1.140625" style="322" customWidth="1"/>
    <col min="9213" max="9214" width="12.85546875" style="322" customWidth="1"/>
    <col min="9215" max="9215" width="1.140625" style="322" customWidth="1"/>
    <col min="9216" max="9218" width="12.85546875" style="322" customWidth="1"/>
    <col min="9219" max="9219" width="0.85546875" style="322" customWidth="1"/>
    <col min="9220" max="9220" width="2.5703125" style="322" customWidth="1"/>
    <col min="9221" max="9221" width="1" style="322" customWidth="1"/>
    <col min="9222" max="9461" width="9.140625" style="322"/>
    <col min="9462" max="9462" width="1" style="322" customWidth="1"/>
    <col min="9463" max="9463" width="2.5703125" style="322" customWidth="1"/>
    <col min="9464" max="9464" width="2.42578125" style="322" customWidth="1"/>
    <col min="9465" max="9465" width="11.42578125" style="322" customWidth="1"/>
    <col min="9466" max="9466" width="1.140625" style="322" customWidth="1"/>
    <col min="9467" max="9467" width="12.85546875" style="322" customWidth="1"/>
    <col min="9468" max="9468" width="1.140625" style="322" customWidth="1"/>
    <col min="9469" max="9470" width="12.85546875" style="322" customWidth="1"/>
    <col min="9471" max="9471" width="1.140625" style="322" customWidth="1"/>
    <col min="9472" max="9474" width="12.85546875" style="322" customWidth="1"/>
    <col min="9475" max="9475" width="0.85546875" style="322" customWidth="1"/>
    <col min="9476" max="9476" width="2.5703125" style="322" customWidth="1"/>
    <col min="9477" max="9477" width="1" style="322" customWidth="1"/>
    <col min="9478" max="9717" width="9.140625" style="322"/>
    <col min="9718" max="9718" width="1" style="322" customWidth="1"/>
    <col min="9719" max="9719" width="2.5703125" style="322" customWidth="1"/>
    <col min="9720" max="9720" width="2.42578125" style="322" customWidth="1"/>
    <col min="9721" max="9721" width="11.42578125" style="322" customWidth="1"/>
    <col min="9722" max="9722" width="1.140625" style="322" customWidth="1"/>
    <col min="9723" max="9723" width="12.85546875" style="322" customWidth="1"/>
    <col min="9724" max="9724" width="1.140625" style="322" customWidth="1"/>
    <col min="9725" max="9726" width="12.85546875" style="322" customWidth="1"/>
    <col min="9727" max="9727" width="1.140625" style="322" customWidth="1"/>
    <col min="9728" max="9730" width="12.85546875" style="322" customWidth="1"/>
    <col min="9731" max="9731" width="0.85546875" style="322" customWidth="1"/>
    <col min="9732" max="9732" width="2.5703125" style="322" customWidth="1"/>
    <col min="9733" max="9733" width="1" style="322" customWidth="1"/>
    <col min="9734" max="9973" width="9.140625" style="322"/>
    <col min="9974" max="9974" width="1" style="322" customWidth="1"/>
    <col min="9975" max="9975" width="2.5703125" style="322" customWidth="1"/>
    <col min="9976" max="9976" width="2.42578125" style="322" customWidth="1"/>
    <col min="9977" max="9977" width="11.42578125" style="322" customWidth="1"/>
    <col min="9978" max="9978" width="1.140625" style="322" customWidth="1"/>
    <col min="9979" max="9979" width="12.85546875" style="322" customWidth="1"/>
    <col min="9980" max="9980" width="1.140625" style="322" customWidth="1"/>
    <col min="9981" max="9982" width="12.85546875" style="322" customWidth="1"/>
    <col min="9983" max="9983" width="1.140625" style="322" customWidth="1"/>
    <col min="9984" max="9986" width="12.85546875" style="322" customWidth="1"/>
    <col min="9987" max="9987" width="0.85546875" style="322" customWidth="1"/>
    <col min="9988" max="9988" width="2.5703125" style="322" customWidth="1"/>
    <col min="9989" max="9989" width="1" style="322" customWidth="1"/>
    <col min="9990" max="10229" width="9.140625" style="322"/>
    <col min="10230" max="10230" width="1" style="322" customWidth="1"/>
    <col min="10231" max="10231" width="2.5703125" style="322" customWidth="1"/>
    <col min="10232" max="10232" width="2.42578125" style="322" customWidth="1"/>
    <col min="10233" max="10233" width="11.42578125" style="322" customWidth="1"/>
    <col min="10234" max="10234" width="1.140625" style="322" customWidth="1"/>
    <col min="10235" max="10235" width="12.85546875" style="322" customWidth="1"/>
    <col min="10236" max="10236" width="1.140625" style="322" customWidth="1"/>
    <col min="10237" max="10238" width="12.85546875" style="322" customWidth="1"/>
    <col min="10239" max="10239" width="1.140625" style="322" customWidth="1"/>
    <col min="10240" max="10242" width="12.85546875" style="322" customWidth="1"/>
    <col min="10243" max="10243" width="0.85546875" style="322" customWidth="1"/>
    <col min="10244" max="10244" width="2.5703125" style="322" customWidth="1"/>
    <col min="10245" max="10245" width="1" style="322" customWidth="1"/>
    <col min="10246" max="10485" width="9.140625" style="322"/>
    <col min="10486" max="10486" width="1" style="322" customWidth="1"/>
    <col min="10487" max="10487" width="2.5703125" style="322" customWidth="1"/>
    <col min="10488" max="10488" width="2.42578125" style="322" customWidth="1"/>
    <col min="10489" max="10489" width="11.42578125" style="322" customWidth="1"/>
    <col min="10490" max="10490" width="1.140625" style="322" customWidth="1"/>
    <col min="10491" max="10491" width="12.85546875" style="322" customWidth="1"/>
    <col min="10492" max="10492" width="1.140625" style="322" customWidth="1"/>
    <col min="10493" max="10494" width="12.85546875" style="322" customWidth="1"/>
    <col min="10495" max="10495" width="1.140625" style="322" customWidth="1"/>
    <col min="10496" max="10498" width="12.85546875" style="322" customWidth="1"/>
    <col min="10499" max="10499" width="0.85546875" style="322" customWidth="1"/>
    <col min="10500" max="10500" width="2.5703125" style="322" customWidth="1"/>
    <col min="10501" max="10501" width="1" style="322" customWidth="1"/>
    <col min="10502" max="10741" width="9.140625" style="322"/>
    <col min="10742" max="10742" width="1" style="322" customWidth="1"/>
    <col min="10743" max="10743" width="2.5703125" style="322" customWidth="1"/>
    <col min="10744" max="10744" width="2.42578125" style="322" customWidth="1"/>
    <col min="10745" max="10745" width="11.42578125" style="322" customWidth="1"/>
    <col min="10746" max="10746" width="1.140625" style="322" customWidth="1"/>
    <col min="10747" max="10747" width="12.85546875" style="322" customWidth="1"/>
    <col min="10748" max="10748" width="1.140625" style="322" customWidth="1"/>
    <col min="10749" max="10750" width="12.85546875" style="322" customWidth="1"/>
    <col min="10751" max="10751" width="1.140625" style="322" customWidth="1"/>
    <col min="10752" max="10754" width="12.85546875" style="322" customWidth="1"/>
    <col min="10755" max="10755" width="0.85546875" style="322" customWidth="1"/>
    <col min="10756" max="10756" width="2.5703125" style="322" customWidth="1"/>
    <col min="10757" max="10757" width="1" style="322" customWidth="1"/>
    <col min="10758" max="10997" width="9.140625" style="322"/>
    <col min="10998" max="10998" width="1" style="322" customWidth="1"/>
    <col min="10999" max="10999" width="2.5703125" style="322" customWidth="1"/>
    <col min="11000" max="11000" width="2.42578125" style="322" customWidth="1"/>
    <col min="11001" max="11001" width="11.42578125" style="322" customWidth="1"/>
    <col min="11002" max="11002" width="1.140625" style="322" customWidth="1"/>
    <col min="11003" max="11003" width="12.85546875" style="322" customWidth="1"/>
    <col min="11004" max="11004" width="1.140625" style="322" customWidth="1"/>
    <col min="11005" max="11006" width="12.85546875" style="322" customWidth="1"/>
    <col min="11007" max="11007" width="1.140625" style="322" customWidth="1"/>
    <col min="11008" max="11010" width="12.85546875" style="322" customWidth="1"/>
    <col min="11011" max="11011" width="0.85546875" style="322" customWidth="1"/>
    <col min="11012" max="11012" width="2.5703125" style="322" customWidth="1"/>
    <col min="11013" max="11013" width="1" style="322" customWidth="1"/>
    <col min="11014" max="11253" width="9.140625" style="322"/>
    <col min="11254" max="11254" width="1" style="322" customWidth="1"/>
    <col min="11255" max="11255" width="2.5703125" style="322" customWidth="1"/>
    <col min="11256" max="11256" width="2.42578125" style="322" customWidth="1"/>
    <col min="11257" max="11257" width="11.42578125" style="322" customWidth="1"/>
    <col min="11258" max="11258" width="1.140625" style="322" customWidth="1"/>
    <col min="11259" max="11259" width="12.85546875" style="322" customWidth="1"/>
    <col min="11260" max="11260" width="1.140625" style="322" customWidth="1"/>
    <col min="11261" max="11262" width="12.85546875" style="322" customWidth="1"/>
    <col min="11263" max="11263" width="1.140625" style="322" customWidth="1"/>
    <col min="11264" max="11266" width="12.85546875" style="322" customWidth="1"/>
    <col min="11267" max="11267" width="0.85546875" style="322" customWidth="1"/>
    <col min="11268" max="11268" width="2.5703125" style="322" customWidth="1"/>
    <col min="11269" max="11269" width="1" style="322" customWidth="1"/>
    <col min="11270" max="11509" width="9.140625" style="322"/>
    <col min="11510" max="11510" width="1" style="322" customWidth="1"/>
    <col min="11511" max="11511" width="2.5703125" style="322" customWidth="1"/>
    <col min="11512" max="11512" width="2.42578125" style="322" customWidth="1"/>
    <col min="11513" max="11513" width="11.42578125" style="322" customWidth="1"/>
    <col min="11514" max="11514" width="1.140625" style="322" customWidth="1"/>
    <col min="11515" max="11515" width="12.85546875" style="322" customWidth="1"/>
    <col min="11516" max="11516" width="1.140625" style="322" customWidth="1"/>
    <col min="11517" max="11518" width="12.85546875" style="322" customWidth="1"/>
    <col min="11519" max="11519" width="1.140625" style="322" customWidth="1"/>
    <col min="11520" max="11522" width="12.85546875" style="322" customWidth="1"/>
    <col min="11523" max="11523" width="0.85546875" style="322" customWidth="1"/>
    <col min="11524" max="11524" width="2.5703125" style="322" customWidth="1"/>
    <col min="11525" max="11525" width="1" style="322" customWidth="1"/>
    <col min="11526" max="11765" width="9.140625" style="322"/>
    <col min="11766" max="11766" width="1" style="322" customWidth="1"/>
    <col min="11767" max="11767" width="2.5703125" style="322" customWidth="1"/>
    <col min="11768" max="11768" width="2.42578125" style="322" customWidth="1"/>
    <col min="11769" max="11769" width="11.42578125" style="322" customWidth="1"/>
    <col min="11770" max="11770" width="1.140625" style="322" customWidth="1"/>
    <col min="11771" max="11771" width="12.85546875" style="322" customWidth="1"/>
    <col min="11772" max="11772" width="1.140625" style="322" customWidth="1"/>
    <col min="11773" max="11774" width="12.85546875" style="322" customWidth="1"/>
    <col min="11775" max="11775" width="1.140625" style="322" customWidth="1"/>
    <col min="11776" max="11778" width="12.85546875" style="322" customWidth="1"/>
    <col min="11779" max="11779" width="0.85546875" style="322" customWidth="1"/>
    <col min="11780" max="11780" width="2.5703125" style="322" customWidth="1"/>
    <col min="11781" max="11781" width="1" style="322" customWidth="1"/>
    <col min="11782" max="12021" width="9.140625" style="322"/>
    <col min="12022" max="12022" width="1" style="322" customWidth="1"/>
    <col min="12023" max="12023" width="2.5703125" style="322" customWidth="1"/>
    <col min="12024" max="12024" width="2.42578125" style="322" customWidth="1"/>
    <col min="12025" max="12025" width="11.42578125" style="322" customWidth="1"/>
    <col min="12026" max="12026" width="1.140625" style="322" customWidth="1"/>
    <col min="12027" max="12027" width="12.85546875" style="322" customWidth="1"/>
    <col min="12028" max="12028" width="1.140625" style="322" customWidth="1"/>
    <col min="12029" max="12030" width="12.85546875" style="322" customWidth="1"/>
    <col min="12031" max="12031" width="1.140625" style="322" customWidth="1"/>
    <col min="12032" max="12034" width="12.85546875" style="322" customWidth="1"/>
    <col min="12035" max="12035" width="0.85546875" style="322" customWidth="1"/>
    <col min="12036" max="12036" width="2.5703125" style="322" customWidth="1"/>
    <col min="12037" max="12037" width="1" style="322" customWidth="1"/>
    <col min="12038" max="12277" width="9.140625" style="322"/>
    <col min="12278" max="12278" width="1" style="322" customWidth="1"/>
    <col min="12279" max="12279" width="2.5703125" style="322" customWidth="1"/>
    <col min="12280" max="12280" width="2.42578125" style="322" customWidth="1"/>
    <col min="12281" max="12281" width="11.42578125" style="322" customWidth="1"/>
    <col min="12282" max="12282" width="1.140625" style="322" customWidth="1"/>
    <col min="12283" max="12283" width="12.85546875" style="322" customWidth="1"/>
    <col min="12284" max="12284" width="1.140625" style="322" customWidth="1"/>
    <col min="12285" max="12286" width="12.85546875" style="322" customWidth="1"/>
    <col min="12287" max="12287" width="1.140625" style="322" customWidth="1"/>
    <col min="12288" max="12290" width="12.85546875" style="322" customWidth="1"/>
    <col min="12291" max="12291" width="0.85546875" style="322" customWidth="1"/>
    <col min="12292" max="12292" width="2.5703125" style="322" customWidth="1"/>
    <col min="12293" max="12293" width="1" style="322" customWidth="1"/>
    <col min="12294" max="12533" width="9.140625" style="322"/>
    <col min="12534" max="12534" width="1" style="322" customWidth="1"/>
    <col min="12535" max="12535" width="2.5703125" style="322" customWidth="1"/>
    <col min="12536" max="12536" width="2.42578125" style="322" customWidth="1"/>
    <col min="12537" max="12537" width="11.42578125" style="322" customWidth="1"/>
    <col min="12538" max="12538" width="1.140625" style="322" customWidth="1"/>
    <col min="12539" max="12539" width="12.85546875" style="322" customWidth="1"/>
    <col min="12540" max="12540" width="1.140625" style="322" customWidth="1"/>
    <col min="12541" max="12542" width="12.85546875" style="322" customWidth="1"/>
    <col min="12543" max="12543" width="1.140625" style="322" customWidth="1"/>
    <col min="12544" max="12546" width="12.85546875" style="322" customWidth="1"/>
    <col min="12547" max="12547" width="0.85546875" style="322" customWidth="1"/>
    <col min="12548" max="12548" width="2.5703125" style="322" customWidth="1"/>
    <col min="12549" max="12549" width="1" style="322" customWidth="1"/>
    <col min="12550" max="12789" width="9.140625" style="322"/>
    <col min="12790" max="12790" width="1" style="322" customWidth="1"/>
    <col min="12791" max="12791" width="2.5703125" style="322" customWidth="1"/>
    <col min="12792" max="12792" width="2.42578125" style="322" customWidth="1"/>
    <col min="12793" max="12793" width="11.42578125" style="322" customWidth="1"/>
    <col min="12794" max="12794" width="1.140625" style="322" customWidth="1"/>
    <col min="12795" max="12795" width="12.85546875" style="322" customWidth="1"/>
    <col min="12796" max="12796" width="1.140625" style="322" customWidth="1"/>
    <col min="12797" max="12798" width="12.85546875" style="322" customWidth="1"/>
    <col min="12799" max="12799" width="1.140625" style="322" customWidth="1"/>
    <col min="12800" max="12802" width="12.85546875" style="322" customWidth="1"/>
    <col min="12803" max="12803" width="0.85546875" style="322" customWidth="1"/>
    <col min="12804" max="12804" width="2.5703125" style="322" customWidth="1"/>
    <col min="12805" max="12805" width="1" style="322" customWidth="1"/>
    <col min="12806" max="13045" width="9.140625" style="322"/>
    <col min="13046" max="13046" width="1" style="322" customWidth="1"/>
    <col min="13047" max="13047" width="2.5703125" style="322" customWidth="1"/>
    <col min="13048" max="13048" width="2.42578125" style="322" customWidth="1"/>
    <col min="13049" max="13049" width="11.42578125" style="322" customWidth="1"/>
    <col min="13050" max="13050" width="1.140625" style="322" customWidth="1"/>
    <col min="13051" max="13051" width="12.85546875" style="322" customWidth="1"/>
    <col min="13052" max="13052" width="1.140625" style="322" customWidth="1"/>
    <col min="13053" max="13054" width="12.85546875" style="322" customWidth="1"/>
    <col min="13055" max="13055" width="1.140625" style="322" customWidth="1"/>
    <col min="13056" max="13058" width="12.85546875" style="322" customWidth="1"/>
    <col min="13059" max="13059" width="0.85546875" style="322" customWidth="1"/>
    <col min="13060" max="13060" width="2.5703125" style="322" customWidth="1"/>
    <col min="13061" max="13061" width="1" style="322" customWidth="1"/>
    <col min="13062" max="13301" width="9.140625" style="322"/>
    <col min="13302" max="13302" width="1" style="322" customWidth="1"/>
    <col min="13303" max="13303" width="2.5703125" style="322" customWidth="1"/>
    <col min="13304" max="13304" width="2.42578125" style="322" customWidth="1"/>
    <col min="13305" max="13305" width="11.42578125" style="322" customWidth="1"/>
    <col min="13306" max="13306" width="1.140625" style="322" customWidth="1"/>
    <col min="13307" max="13307" width="12.85546875" style="322" customWidth="1"/>
    <col min="13308" max="13308" width="1.140625" style="322" customWidth="1"/>
    <col min="13309" max="13310" width="12.85546875" style="322" customWidth="1"/>
    <col min="13311" max="13311" width="1.140625" style="322" customWidth="1"/>
    <col min="13312" max="13314" width="12.85546875" style="322" customWidth="1"/>
    <col min="13315" max="13315" width="0.85546875" style="322" customWidth="1"/>
    <col min="13316" max="13316" width="2.5703125" style="322" customWidth="1"/>
    <col min="13317" max="13317" width="1" style="322" customWidth="1"/>
    <col min="13318" max="13557" width="9.140625" style="322"/>
    <col min="13558" max="13558" width="1" style="322" customWidth="1"/>
    <col min="13559" max="13559" width="2.5703125" style="322" customWidth="1"/>
    <col min="13560" max="13560" width="2.42578125" style="322" customWidth="1"/>
    <col min="13561" max="13561" width="11.42578125" style="322" customWidth="1"/>
    <col min="13562" max="13562" width="1.140625" style="322" customWidth="1"/>
    <col min="13563" max="13563" width="12.85546875" style="322" customWidth="1"/>
    <col min="13564" max="13564" width="1.140625" style="322" customWidth="1"/>
    <col min="13565" max="13566" width="12.85546875" style="322" customWidth="1"/>
    <col min="13567" max="13567" width="1.140625" style="322" customWidth="1"/>
    <col min="13568" max="13570" width="12.85546875" style="322" customWidth="1"/>
    <col min="13571" max="13571" width="0.85546875" style="322" customWidth="1"/>
    <col min="13572" max="13572" width="2.5703125" style="322" customWidth="1"/>
    <col min="13573" max="13573" width="1" style="322" customWidth="1"/>
    <col min="13574" max="13813" width="9.140625" style="322"/>
    <col min="13814" max="13814" width="1" style="322" customWidth="1"/>
    <col min="13815" max="13815" width="2.5703125" style="322" customWidth="1"/>
    <col min="13816" max="13816" width="2.42578125" style="322" customWidth="1"/>
    <col min="13817" max="13817" width="11.42578125" style="322" customWidth="1"/>
    <col min="13818" max="13818" width="1.140625" style="322" customWidth="1"/>
    <col min="13819" max="13819" width="12.85546875" style="322" customWidth="1"/>
    <col min="13820" max="13820" width="1.140625" style="322" customWidth="1"/>
    <col min="13821" max="13822" width="12.85546875" style="322" customWidth="1"/>
    <col min="13823" max="13823" width="1.140625" style="322" customWidth="1"/>
    <col min="13824" max="13826" width="12.85546875" style="322" customWidth="1"/>
    <col min="13827" max="13827" width="0.85546875" style="322" customWidth="1"/>
    <col min="13828" max="13828" width="2.5703125" style="322" customWidth="1"/>
    <col min="13829" max="13829" width="1" style="322" customWidth="1"/>
    <col min="13830" max="14069" width="9.140625" style="322"/>
    <col min="14070" max="14070" width="1" style="322" customWidth="1"/>
    <col min="14071" max="14071" width="2.5703125" style="322" customWidth="1"/>
    <col min="14072" max="14072" width="2.42578125" style="322" customWidth="1"/>
    <col min="14073" max="14073" width="11.42578125" style="322" customWidth="1"/>
    <col min="14074" max="14074" width="1.140625" style="322" customWidth="1"/>
    <col min="14075" max="14075" width="12.85546875" style="322" customWidth="1"/>
    <col min="14076" max="14076" width="1.140625" style="322" customWidth="1"/>
    <col min="14077" max="14078" width="12.85546875" style="322" customWidth="1"/>
    <col min="14079" max="14079" width="1.140625" style="322" customWidth="1"/>
    <col min="14080" max="14082" width="12.85546875" style="322" customWidth="1"/>
    <col min="14083" max="14083" width="0.85546875" style="322" customWidth="1"/>
    <col min="14084" max="14084" width="2.5703125" style="322" customWidth="1"/>
    <col min="14085" max="14085" width="1" style="322" customWidth="1"/>
    <col min="14086" max="14325" width="9.140625" style="322"/>
    <col min="14326" max="14326" width="1" style="322" customWidth="1"/>
    <col min="14327" max="14327" width="2.5703125" style="322" customWidth="1"/>
    <col min="14328" max="14328" width="2.42578125" style="322" customWidth="1"/>
    <col min="14329" max="14329" width="11.42578125" style="322" customWidth="1"/>
    <col min="14330" max="14330" width="1.140625" style="322" customWidth="1"/>
    <col min="14331" max="14331" width="12.85546875" style="322" customWidth="1"/>
    <col min="14332" max="14332" width="1.140625" style="322" customWidth="1"/>
    <col min="14333" max="14334" width="12.85546875" style="322" customWidth="1"/>
    <col min="14335" max="14335" width="1.140625" style="322" customWidth="1"/>
    <col min="14336" max="14338" width="12.85546875" style="322" customWidth="1"/>
    <col min="14339" max="14339" width="0.85546875" style="322" customWidth="1"/>
    <col min="14340" max="14340" width="2.5703125" style="322" customWidth="1"/>
    <col min="14341" max="14341" width="1" style="322" customWidth="1"/>
    <col min="14342" max="14581" width="9.140625" style="322"/>
    <col min="14582" max="14582" width="1" style="322" customWidth="1"/>
    <col min="14583" max="14583" width="2.5703125" style="322" customWidth="1"/>
    <col min="14584" max="14584" width="2.42578125" style="322" customWidth="1"/>
    <col min="14585" max="14585" width="11.42578125" style="322" customWidth="1"/>
    <col min="14586" max="14586" width="1.140625" style="322" customWidth="1"/>
    <col min="14587" max="14587" width="12.85546875" style="322" customWidth="1"/>
    <col min="14588" max="14588" width="1.140625" style="322" customWidth="1"/>
    <col min="14589" max="14590" width="12.85546875" style="322" customWidth="1"/>
    <col min="14591" max="14591" width="1.140625" style="322" customWidth="1"/>
    <col min="14592" max="14594" width="12.85546875" style="322" customWidth="1"/>
    <col min="14595" max="14595" width="0.85546875" style="322" customWidth="1"/>
    <col min="14596" max="14596" width="2.5703125" style="322" customWidth="1"/>
    <col min="14597" max="14597" width="1" style="322" customWidth="1"/>
    <col min="14598" max="14837" width="9.140625" style="322"/>
    <col min="14838" max="14838" width="1" style="322" customWidth="1"/>
    <col min="14839" max="14839" width="2.5703125" style="322" customWidth="1"/>
    <col min="14840" max="14840" width="2.42578125" style="322" customWidth="1"/>
    <col min="14841" max="14841" width="11.42578125" style="322" customWidth="1"/>
    <col min="14842" max="14842" width="1.140625" style="322" customWidth="1"/>
    <col min="14843" max="14843" width="12.85546875" style="322" customWidth="1"/>
    <col min="14844" max="14844" width="1.140625" style="322" customWidth="1"/>
    <col min="14845" max="14846" width="12.85546875" style="322" customWidth="1"/>
    <col min="14847" max="14847" width="1.140625" style="322" customWidth="1"/>
    <col min="14848" max="14850" width="12.85546875" style="322" customWidth="1"/>
    <col min="14851" max="14851" width="0.85546875" style="322" customWidth="1"/>
    <col min="14852" max="14852" width="2.5703125" style="322" customWidth="1"/>
    <col min="14853" max="14853" width="1" style="322" customWidth="1"/>
    <col min="14854" max="15093" width="9.140625" style="322"/>
    <col min="15094" max="15094" width="1" style="322" customWidth="1"/>
    <col min="15095" max="15095" width="2.5703125" style="322" customWidth="1"/>
    <col min="15096" max="15096" width="2.42578125" style="322" customWidth="1"/>
    <col min="15097" max="15097" width="11.42578125" style="322" customWidth="1"/>
    <col min="15098" max="15098" width="1.140625" style="322" customWidth="1"/>
    <col min="15099" max="15099" width="12.85546875" style="322" customWidth="1"/>
    <col min="15100" max="15100" width="1.140625" style="322" customWidth="1"/>
    <col min="15101" max="15102" width="12.85546875" style="322" customWidth="1"/>
    <col min="15103" max="15103" width="1.140625" style="322" customWidth="1"/>
    <col min="15104" max="15106" width="12.85546875" style="322" customWidth="1"/>
    <col min="15107" max="15107" width="0.85546875" style="322" customWidth="1"/>
    <col min="15108" max="15108" width="2.5703125" style="322" customWidth="1"/>
    <col min="15109" max="15109" width="1" style="322" customWidth="1"/>
    <col min="15110" max="15349" width="9.140625" style="322"/>
    <col min="15350" max="15350" width="1" style="322" customWidth="1"/>
    <col min="15351" max="15351" width="2.5703125" style="322" customWidth="1"/>
    <col min="15352" max="15352" width="2.42578125" style="322" customWidth="1"/>
    <col min="15353" max="15353" width="11.42578125" style="322" customWidth="1"/>
    <col min="15354" max="15354" width="1.140625" style="322" customWidth="1"/>
    <col min="15355" max="15355" width="12.85546875" style="322" customWidth="1"/>
    <col min="15356" max="15356" width="1.140625" style="322" customWidth="1"/>
    <col min="15357" max="15358" width="12.85546875" style="322" customWidth="1"/>
    <col min="15359" max="15359" width="1.140625" style="322" customWidth="1"/>
    <col min="15360" max="15362" width="12.85546875" style="322" customWidth="1"/>
    <col min="15363" max="15363" width="0.85546875" style="322" customWidth="1"/>
    <col min="15364" max="15364" width="2.5703125" style="322" customWidth="1"/>
    <col min="15365" max="15365" width="1" style="322" customWidth="1"/>
    <col min="15366" max="15605" width="9.140625" style="322"/>
    <col min="15606" max="15606" width="1" style="322" customWidth="1"/>
    <col min="15607" max="15607" width="2.5703125" style="322" customWidth="1"/>
    <col min="15608" max="15608" width="2.42578125" style="322" customWidth="1"/>
    <col min="15609" max="15609" width="11.42578125" style="322" customWidth="1"/>
    <col min="15610" max="15610" width="1.140625" style="322" customWidth="1"/>
    <col min="15611" max="15611" width="12.85546875" style="322" customWidth="1"/>
    <col min="15612" max="15612" width="1.140625" style="322" customWidth="1"/>
    <col min="15613" max="15614" width="12.85546875" style="322" customWidth="1"/>
    <col min="15615" max="15615" width="1.140625" style="322" customWidth="1"/>
    <col min="15616" max="15618" width="12.85546875" style="322" customWidth="1"/>
    <col min="15619" max="15619" width="0.85546875" style="322" customWidth="1"/>
    <col min="15620" max="15620" width="2.5703125" style="322" customWidth="1"/>
    <col min="15621" max="15621" width="1" style="322" customWidth="1"/>
    <col min="15622" max="15861" width="9.140625" style="322"/>
    <col min="15862" max="15862" width="1" style="322" customWidth="1"/>
    <col min="15863" max="15863" width="2.5703125" style="322" customWidth="1"/>
    <col min="15864" max="15864" width="2.42578125" style="322" customWidth="1"/>
    <col min="15865" max="15865" width="11.42578125" style="322" customWidth="1"/>
    <col min="15866" max="15866" width="1.140625" style="322" customWidth="1"/>
    <col min="15867" max="15867" width="12.85546875" style="322" customWidth="1"/>
    <col min="15868" max="15868" width="1.140625" style="322" customWidth="1"/>
    <col min="15869" max="15870" width="12.85546875" style="322" customWidth="1"/>
    <col min="15871" max="15871" width="1.140625" style="322" customWidth="1"/>
    <col min="15872" max="15874" width="12.85546875" style="322" customWidth="1"/>
    <col min="15875" max="15875" width="0.85546875" style="322" customWidth="1"/>
    <col min="15876" max="15876" width="2.5703125" style="322" customWidth="1"/>
    <col min="15877" max="15877" width="1" style="322" customWidth="1"/>
    <col min="15878" max="16117" width="9.140625" style="322"/>
    <col min="16118" max="16118" width="1" style="322" customWidth="1"/>
    <col min="16119" max="16119" width="2.5703125" style="322" customWidth="1"/>
    <col min="16120" max="16120" width="2.42578125" style="322" customWidth="1"/>
    <col min="16121" max="16121" width="11.42578125" style="322" customWidth="1"/>
    <col min="16122" max="16122" width="1.140625" style="322" customWidth="1"/>
    <col min="16123" max="16123" width="12.85546875" style="322" customWidth="1"/>
    <col min="16124" max="16124" width="1.140625" style="322" customWidth="1"/>
    <col min="16125" max="16126" width="12.85546875" style="322" customWidth="1"/>
    <col min="16127" max="16127" width="1.140625" style="322" customWidth="1"/>
    <col min="16128" max="16130" width="12.85546875" style="322" customWidth="1"/>
    <col min="16131" max="16131" width="0.85546875" style="322" customWidth="1"/>
    <col min="16132" max="16132" width="2.5703125" style="322" customWidth="1"/>
    <col min="16133" max="16133" width="1" style="322" customWidth="1"/>
    <col min="16134" max="16384" width="9.140625" style="322"/>
  </cols>
  <sheetData>
    <row r="1" spans="1:17" ht="13.5" customHeight="1" thickBot="1">
      <c r="A1" s="315"/>
      <c r="B1" s="316"/>
      <c r="C1" s="317" t="s">
        <v>360</v>
      </c>
      <c r="D1" s="318"/>
      <c r="E1" s="319"/>
      <c r="F1" s="319"/>
      <c r="G1" s="319"/>
      <c r="H1" s="319"/>
      <c r="I1" s="319"/>
      <c r="J1" s="319"/>
      <c r="K1" s="319"/>
      <c r="L1" s="320"/>
      <c r="M1" s="319"/>
      <c r="N1" s="319"/>
      <c r="O1" s="315"/>
    </row>
    <row r="2" spans="1:17" ht="6" customHeight="1">
      <c r="A2" s="323"/>
      <c r="B2" s="323"/>
      <c r="C2" s="324"/>
      <c r="D2" s="324"/>
      <c r="E2" s="325"/>
      <c r="F2" s="325"/>
      <c r="G2" s="325"/>
      <c r="H2" s="325"/>
      <c r="I2" s="325"/>
      <c r="J2" s="325"/>
      <c r="K2" s="325"/>
      <c r="L2" s="326"/>
      <c r="M2" s="327"/>
      <c r="N2" s="328"/>
      <c r="O2" s="315"/>
    </row>
    <row r="3" spans="1:17" ht="6" customHeight="1" thickBot="1">
      <c r="A3" s="323"/>
      <c r="B3" s="323"/>
      <c r="C3" s="329"/>
      <c r="D3" s="329"/>
      <c r="E3" s="329"/>
      <c r="F3" s="329"/>
      <c r="G3" s="329"/>
      <c r="H3" s="329"/>
      <c r="I3" s="329"/>
      <c r="J3" s="329"/>
      <c r="K3" s="329"/>
      <c r="L3" s="329"/>
      <c r="M3" s="329"/>
      <c r="N3" s="330"/>
      <c r="O3" s="315"/>
    </row>
    <row r="4" spans="1:17" s="337" customFormat="1" ht="13.5" customHeight="1" thickBot="1">
      <c r="A4" s="331"/>
      <c r="B4" s="323"/>
      <c r="C4" s="332" t="s">
        <v>361</v>
      </c>
      <c r="D4" s="333"/>
      <c r="E4" s="333"/>
      <c r="F4" s="333"/>
      <c r="G4" s="333"/>
      <c r="H4" s="333"/>
      <c r="I4" s="333"/>
      <c r="J4" s="333"/>
      <c r="K4" s="333"/>
      <c r="L4" s="333"/>
      <c r="M4" s="334"/>
      <c r="N4" s="330"/>
      <c r="O4" s="335"/>
      <c r="P4" s="336"/>
    </row>
    <row r="5" spans="1:17" ht="15.75" customHeight="1">
      <c r="A5" s="323"/>
      <c r="B5" s="323"/>
      <c r="C5" s="338" t="s">
        <v>96</v>
      </c>
      <c r="D5" s="339"/>
      <c r="E5" s="339"/>
      <c r="F5" s="339"/>
      <c r="G5" s="339"/>
      <c r="H5" s="339"/>
      <c r="I5" s="339"/>
      <c r="J5" s="339"/>
      <c r="K5" s="339"/>
      <c r="L5" s="339"/>
      <c r="M5" s="340"/>
      <c r="N5" s="330"/>
      <c r="O5" s="315"/>
    </row>
    <row r="6" spans="1:17" ht="12" customHeight="1">
      <c r="A6" s="323"/>
      <c r="B6" s="323"/>
      <c r="C6" s="339"/>
      <c r="D6" s="339"/>
      <c r="E6" s="339"/>
      <c r="F6" s="341"/>
      <c r="G6" s="342"/>
      <c r="H6" s="341"/>
      <c r="I6" s="342"/>
      <c r="J6" s="341"/>
      <c r="K6" s="341"/>
      <c r="L6" s="341"/>
      <c r="M6" s="343"/>
      <c r="N6" s="330"/>
      <c r="O6" s="315"/>
    </row>
    <row r="7" spans="1:17" ht="24" customHeight="1">
      <c r="A7" s="323"/>
      <c r="B7" s="323"/>
      <c r="C7" s="1702" t="s">
        <v>649</v>
      </c>
      <c r="D7" s="1703"/>
      <c r="E7" s="339"/>
      <c r="F7" s="344" t="s">
        <v>95</v>
      </c>
      <c r="G7" s="342"/>
      <c r="H7" s="344" t="s">
        <v>362</v>
      </c>
      <c r="I7" s="342"/>
      <c r="J7" s="345" t="s">
        <v>108</v>
      </c>
      <c r="K7" s="345" t="s">
        <v>107</v>
      </c>
      <c r="L7" s="345"/>
      <c r="M7" s="346"/>
      <c r="N7" s="347"/>
      <c r="O7" s="348"/>
    </row>
    <row r="8" spans="1:17" s="357" customFormat="1" ht="3" customHeight="1">
      <c r="A8" s="349"/>
      <c r="B8" s="323"/>
      <c r="C8" s="350"/>
      <c r="D8" s="351"/>
      <c r="E8" s="351"/>
      <c r="F8" s="352"/>
      <c r="G8" s="342"/>
      <c r="H8" s="353"/>
      <c r="I8" s="342"/>
      <c r="J8" s="351"/>
      <c r="K8" s="351"/>
      <c r="L8" s="351"/>
      <c r="M8" s="351"/>
      <c r="N8" s="354"/>
      <c r="O8" s="355"/>
      <c r="P8" s="356"/>
    </row>
    <row r="9" spans="1:17" s="361" customFormat="1" ht="12.75" customHeight="1">
      <c r="A9" s="358"/>
      <c r="B9" s="323"/>
      <c r="C9" s="359" t="s">
        <v>363</v>
      </c>
      <c r="D9" s="359"/>
      <c r="E9" s="339"/>
      <c r="F9" s="512">
        <v>5.4</v>
      </c>
      <c r="G9" s="513"/>
      <c r="H9" s="512">
        <v>8.1</v>
      </c>
      <c r="I9" s="513"/>
      <c r="J9" s="512">
        <v>5.6</v>
      </c>
      <c r="K9" s="512">
        <v>5.0999999999999996</v>
      </c>
      <c r="L9" s="360">
        <v>0.91</v>
      </c>
      <c r="M9" s="579"/>
      <c r="N9" s="580"/>
      <c r="O9" s="358"/>
      <c r="P9" s="581"/>
      <c r="Q9" s="358"/>
    </row>
    <row r="10" spans="1:17" ht="12.75" customHeight="1">
      <c r="A10" s="323"/>
      <c r="B10" s="323"/>
      <c r="C10" s="359" t="s">
        <v>364</v>
      </c>
      <c r="D10" s="359"/>
      <c r="E10" s="339"/>
      <c r="F10" s="512">
        <v>4.3</v>
      </c>
      <c r="G10" s="513"/>
      <c r="H10" s="512">
        <v>8.5</v>
      </c>
      <c r="I10" s="513"/>
      <c r="J10" s="512">
        <v>4.5</v>
      </c>
      <c r="K10" s="512">
        <v>4.0999999999999996</v>
      </c>
      <c r="L10" s="360">
        <v>0.91</v>
      </c>
      <c r="M10" s="579"/>
      <c r="N10" s="582"/>
      <c r="O10" s="323"/>
      <c r="P10" s="583"/>
      <c r="Q10" s="323"/>
    </row>
    <row r="11" spans="1:17" ht="12.75" customHeight="1">
      <c r="A11" s="323"/>
      <c r="B11" s="323"/>
      <c r="C11" s="359" t="s">
        <v>365</v>
      </c>
      <c r="D11" s="359"/>
      <c r="E11" s="339"/>
      <c r="F11" s="512">
        <v>7.5</v>
      </c>
      <c r="G11" s="513"/>
      <c r="H11" s="512">
        <v>18.8</v>
      </c>
      <c r="I11" s="513"/>
      <c r="J11" s="512">
        <v>7.4</v>
      </c>
      <c r="K11" s="512">
        <v>7.5</v>
      </c>
      <c r="L11" s="360">
        <v>1.01</v>
      </c>
      <c r="M11" s="579"/>
      <c r="N11" s="582"/>
      <c r="O11" s="323"/>
      <c r="P11" s="584"/>
      <c r="Q11" s="323"/>
    </row>
    <row r="12" spans="1:17" ht="12.75" customHeight="1">
      <c r="A12" s="323"/>
      <c r="B12" s="323"/>
      <c r="C12" s="359" t="s">
        <v>731</v>
      </c>
      <c r="D12" s="359"/>
      <c r="E12" s="339"/>
      <c r="F12" s="512">
        <v>12.9</v>
      </c>
      <c r="G12" s="513"/>
      <c r="H12" s="512">
        <v>29.3</v>
      </c>
      <c r="I12" s="514"/>
      <c r="J12" s="512">
        <v>13.5</v>
      </c>
      <c r="K12" s="512">
        <v>12.2</v>
      </c>
      <c r="L12" s="360">
        <v>0.9</v>
      </c>
      <c r="M12" s="579"/>
      <c r="N12" s="582"/>
      <c r="O12" s="323"/>
      <c r="P12" s="584"/>
      <c r="Q12" s="323"/>
    </row>
    <row r="13" spans="1:17" ht="12.75" customHeight="1">
      <c r="A13" s="323"/>
      <c r="B13" s="323"/>
      <c r="C13" s="359" t="s">
        <v>366</v>
      </c>
      <c r="D13" s="359"/>
      <c r="E13" s="339"/>
      <c r="F13" s="512">
        <v>14</v>
      </c>
      <c r="G13" s="513"/>
      <c r="H13" s="512">
        <v>30.1</v>
      </c>
      <c r="I13" s="513"/>
      <c r="J13" s="512">
        <v>13.9</v>
      </c>
      <c r="K13" s="512">
        <v>14.2</v>
      </c>
      <c r="L13" s="360">
        <v>1.02</v>
      </c>
      <c r="M13" s="579"/>
      <c r="N13" s="582"/>
      <c r="O13" s="323"/>
      <c r="P13" s="584"/>
      <c r="Q13" s="323"/>
    </row>
    <row r="14" spans="1:17" ht="12.75" customHeight="1">
      <c r="A14" s="323"/>
      <c r="B14" s="323"/>
      <c r="C14" s="359" t="s">
        <v>732</v>
      </c>
      <c r="D14" s="359"/>
      <c r="E14" s="339"/>
      <c r="F14" s="512">
        <v>8.6</v>
      </c>
      <c r="G14" s="513"/>
      <c r="H14" s="512">
        <v>17.5</v>
      </c>
      <c r="I14" s="514"/>
      <c r="J14" s="512">
        <v>8.1</v>
      </c>
      <c r="K14" s="512">
        <v>9.1999999999999993</v>
      </c>
      <c r="L14" s="360">
        <v>1.1399999999999999</v>
      </c>
      <c r="M14" s="579"/>
      <c r="N14" s="582"/>
      <c r="O14" s="323"/>
      <c r="P14" s="583"/>
      <c r="Q14" s="323"/>
    </row>
    <row r="15" spans="1:17" ht="12.75" customHeight="1">
      <c r="A15" s="323"/>
      <c r="B15" s="323"/>
      <c r="C15" s="359" t="s">
        <v>367</v>
      </c>
      <c r="D15" s="359"/>
      <c r="E15" s="339"/>
      <c r="F15" s="512">
        <v>26.2</v>
      </c>
      <c r="G15" s="513"/>
      <c r="H15" s="512">
        <v>55.9</v>
      </c>
      <c r="I15" s="513"/>
      <c r="J15" s="512">
        <v>25.9</v>
      </c>
      <c r="K15" s="512">
        <v>26.5</v>
      </c>
      <c r="L15" s="360">
        <v>1.02</v>
      </c>
      <c r="M15" s="579"/>
      <c r="N15" s="582"/>
      <c r="O15" s="323"/>
      <c r="P15" s="584"/>
      <c r="Q15" s="323"/>
    </row>
    <row r="16" spans="1:17" ht="12.75" customHeight="1">
      <c r="A16" s="323"/>
      <c r="B16" s="323"/>
      <c r="C16" s="359" t="s">
        <v>733</v>
      </c>
      <c r="D16" s="359"/>
      <c r="E16" s="339"/>
      <c r="F16" s="512">
        <v>9.6</v>
      </c>
      <c r="G16" s="514"/>
      <c r="H16" s="512">
        <v>19.100000000000001</v>
      </c>
      <c r="I16" s="514"/>
      <c r="J16" s="512">
        <v>10.5</v>
      </c>
      <c r="K16" s="512">
        <v>8.6999999999999993</v>
      </c>
      <c r="L16" s="360">
        <v>0.83</v>
      </c>
      <c r="M16" s="579"/>
      <c r="N16" s="582"/>
      <c r="O16" s="323"/>
      <c r="P16" s="584"/>
      <c r="Q16" s="323"/>
    </row>
    <row r="17" spans="1:17" ht="12.75" customHeight="1">
      <c r="A17" s="323"/>
      <c r="B17" s="323"/>
      <c r="C17" s="359" t="s">
        <v>368</v>
      </c>
      <c r="D17" s="359"/>
      <c r="E17" s="339"/>
      <c r="F17" s="512">
        <v>7.7</v>
      </c>
      <c r="G17" s="513"/>
      <c r="H17" s="512">
        <v>18.8</v>
      </c>
      <c r="I17" s="513"/>
      <c r="J17" s="512">
        <v>8.1999999999999993</v>
      </c>
      <c r="K17" s="512">
        <v>7.2</v>
      </c>
      <c r="L17" s="360">
        <v>0.88</v>
      </c>
      <c r="M17" s="579"/>
      <c r="N17" s="582"/>
      <c r="O17" s="323"/>
      <c r="P17" s="584"/>
      <c r="Q17" s="323"/>
    </row>
    <row r="18" spans="1:17" ht="12.75" customHeight="1">
      <c r="A18" s="323"/>
      <c r="B18" s="323"/>
      <c r="C18" s="359" t="s">
        <v>369</v>
      </c>
      <c r="D18" s="359"/>
      <c r="E18" s="339"/>
      <c r="F18" s="512">
        <v>10.7</v>
      </c>
      <c r="G18" s="513"/>
      <c r="H18" s="512">
        <v>25.5</v>
      </c>
      <c r="I18" s="513"/>
      <c r="J18" s="512">
        <v>10.5</v>
      </c>
      <c r="K18" s="512">
        <v>10.8</v>
      </c>
      <c r="L18" s="360">
        <v>1.03</v>
      </c>
      <c r="M18" s="579"/>
      <c r="N18" s="582"/>
      <c r="O18" s="323"/>
      <c r="P18" s="584"/>
      <c r="Q18" s="323"/>
    </row>
    <row r="19" spans="1:17" s="365" customFormat="1" ht="12.75" customHeight="1">
      <c r="A19" s="363"/>
      <c r="B19" s="323"/>
      <c r="C19" s="359" t="s">
        <v>590</v>
      </c>
      <c r="D19" s="359"/>
      <c r="E19" s="364"/>
      <c r="F19" s="512">
        <v>25.4</v>
      </c>
      <c r="G19" s="514"/>
      <c r="H19" s="512">
        <v>57</v>
      </c>
      <c r="I19" s="514"/>
      <c r="J19" s="512">
        <v>22.7</v>
      </c>
      <c r="K19" s="512">
        <v>29</v>
      </c>
      <c r="L19" s="360">
        <v>1.28</v>
      </c>
      <c r="M19" s="585"/>
      <c r="N19" s="586"/>
      <c r="O19" s="363"/>
      <c r="P19" s="581"/>
      <c r="Q19" s="363"/>
    </row>
    <row r="20" spans="1:17" ht="12.75" customHeight="1">
      <c r="A20" s="323"/>
      <c r="B20" s="323"/>
      <c r="C20" s="359" t="s">
        <v>370</v>
      </c>
      <c r="D20" s="359"/>
      <c r="E20" s="339"/>
      <c r="F20" s="512">
        <v>5.5</v>
      </c>
      <c r="G20" s="513"/>
      <c r="H20" s="512">
        <v>9.8000000000000007</v>
      </c>
      <c r="I20" s="513"/>
      <c r="J20" s="512">
        <v>5.6</v>
      </c>
      <c r="K20" s="512">
        <v>5.4</v>
      </c>
      <c r="L20" s="360">
        <v>0.96</v>
      </c>
      <c r="M20" s="579"/>
      <c r="N20" s="582"/>
      <c r="O20" s="323"/>
      <c r="P20" s="584"/>
      <c r="Q20" s="323"/>
    </row>
    <row r="21" spans="1:17" s="367" customFormat="1" ht="12.75" customHeight="1">
      <c r="A21" s="366"/>
      <c r="B21" s="323"/>
      <c r="C21" s="359" t="s">
        <v>371</v>
      </c>
      <c r="D21" s="359"/>
      <c r="E21" s="351"/>
      <c r="F21" s="512">
        <v>14.7</v>
      </c>
      <c r="G21" s="513"/>
      <c r="H21" s="512">
        <v>29.9</v>
      </c>
      <c r="I21" s="513"/>
      <c r="J21" s="512">
        <v>17.600000000000001</v>
      </c>
      <c r="K21" s="512">
        <v>11.1</v>
      </c>
      <c r="L21" s="360">
        <v>0.63</v>
      </c>
      <c r="M21" s="585"/>
      <c r="N21" s="587"/>
      <c r="O21" s="366"/>
      <c r="P21" s="588"/>
      <c r="Q21" s="366"/>
    </row>
    <row r="22" spans="1:17" s="369" customFormat="1" ht="12.75" customHeight="1">
      <c r="A22" s="368"/>
      <c r="B22" s="368"/>
      <c r="C22" s="359" t="s">
        <v>372</v>
      </c>
      <c r="D22" s="359"/>
      <c r="E22" s="339"/>
      <c r="F22" s="512">
        <v>11.1</v>
      </c>
      <c r="G22" s="513"/>
      <c r="H22" s="512">
        <v>36.5</v>
      </c>
      <c r="I22" s="513"/>
      <c r="J22" s="512">
        <v>10.4</v>
      </c>
      <c r="K22" s="512">
        <v>12.1</v>
      </c>
      <c r="L22" s="360">
        <v>1.1599999999999999</v>
      </c>
      <c r="M22" s="579"/>
      <c r="N22" s="582"/>
      <c r="O22" s="368"/>
      <c r="P22" s="589"/>
      <c r="Q22" s="368"/>
    </row>
    <row r="23" spans="1:17" ht="12.75" customHeight="1">
      <c r="A23" s="323"/>
      <c r="B23" s="323"/>
      <c r="C23" s="359" t="s">
        <v>373</v>
      </c>
      <c r="D23" s="359"/>
      <c r="E23" s="339"/>
      <c r="F23" s="512">
        <v>5.0999999999999996</v>
      </c>
      <c r="G23" s="513"/>
      <c r="H23" s="512">
        <v>18.600000000000001</v>
      </c>
      <c r="I23" s="513"/>
      <c r="J23" s="512">
        <v>4.5</v>
      </c>
      <c r="K23" s="512">
        <v>5.8</v>
      </c>
      <c r="L23" s="360">
        <v>1.29</v>
      </c>
      <c r="M23" s="579"/>
      <c r="N23" s="582"/>
      <c r="O23" s="323"/>
      <c r="P23" s="583"/>
      <c r="Q23" s="323"/>
    </row>
    <row r="24" spans="1:17" ht="12.75" customHeight="1">
      <c r="A24" s="323"/>
      <c r="B24" s="323"/>
      <c r="C24" s="359" t="s">
        <v>374</v>
      </c>
      <c r="D24" s="359"/>
      <c r="E24" s="339"/>
      <c r="F24" s="512">
        <v>6.6</v>
      </c>
      <c r="G24" s="513"/>
      <c r="H24" s="512">
        <v>16.8</v>
      </c>
      <c r="I24" s="513"/>
      <c r="J24" s="512">
        <v>6.5</v>
      </c>
      <c r="K24" s="512">
        <v>6.7</v>
      </c>
      <c r="L24" s="360">
        <v>1.03</v>
      </c>
      <c r="M24" s="579"/>
      <c r="N24" s="582"/>
      <c r="O24" s="323"/>
      <c r="P24" s="583"/>
      <c r="Q24" s="323"/>
    </row>
    <row r="25" spans="1:17" s="373" customFormat="1" ht="12.75" customHeight="1">
      <c r="A25" s="370"/>
      <c r="B25" s="370"/>
      <c r="C25" s="350" t="s">
        <v>100</v>
      </c>
      <c r="D25" s="350"/>
      <c r="E25" s="371"/>
      <c r="F25" s="515">
        <v>16.3</v>
      </c>
      <c r="G25" s="516"/>
      <c r="H25" s="515">
        <v>39.1</v>
      </c>
      <c r="I25" s="516"/>
      <c r="J25" s="515">
        <v>16.899999999999999</v>
      </c>
      <c r="K25" s="515">
        <v>15.7</v>
      </c>
      <c r="L25" s="372">
        <v>0.93</v>
      </c>
      <c r="M25" s="585"/>
      <c r="N25" s="590"/>
      <c r="O25" s="370"/>
      <c r="P25" s="584"/>
      <c r="Q25" s="370"/>
    </row>
    <row r="26" spans="1:17" s="379" customFormat="1" ht="12.75" customHeight="1">
      <c r="A26" s="374"/>
      <c r="B26" s="374"/>
      <c r="C26" s="375" t="s">
        <v>375</v>
      </c>
      <c r="D26" s="375"/>
      <c r="E26" s="376"/>
      <c r="F26" s="517">
        <v>11.7</v>
      </c>
      <c r="G26" s="377"/>
      <c r="H26" s="517">
        <v>23.9</v>
      </c>
      <c r="I26" s="377"/>
      <c r="J26" s="517">
        <v>11.6</v>
      </c>
      <c r="K26" s="517">
        <v>11.8</v>
      </c>
      <c r="L26" s="378">
        <v>1.02</v>
      </c>
      <c r="M26" s="591"/>
      <c r="N26" s="592"/>
      <c r="O26" s="374"/>
      <c r="P26" s="593"/>
      <c r="Q26" s="374"/>
    </row>
    <row r="27" spans="1:17" ht="12.75" customHeight="1">
      <c r="A27" s="323"/>
      <c r="B27" s="323"/>
      <c r="C27" s="359" t="s">
        <v>376</v>
      </c>
      <c r="D27" s="359"/>
      <c r="E27" s="339"/>
      <c r="F27" s="512">
        <v>12.6</v>
      </c>
      <c r="G27" s="513"/>
      <c r="H27" s="512">
        <v>30.3</v>
      </c>
      <c r="I27" s="513"/>
      <c r="J27" s="512">
        <v>14.1</v>
      </c>
      <c r="K27" s="512">
        <v>11</v>
      </c>
      <c r="L27" s="360">
        <v>0.78</v>
      </c>
      <c r="M27" s="579"/>
      <c r="N27" s="582"/>
      <c r="O27" s="323"/>
      <c r="P27" s="584"/>
      <c r="Q27" s="323"/>
    </row>
    <row r="28" spans="1:17" ht="12.75" customHeight="1">
      <c r="A28" s="323"/>
      <c r="B28" s="323"/>
      <c r="C28" s="359" t="s">
        <v>377</v>
      </c>
      <c r="D28" s="359"/>
      <c r="E28" s="339"/>
      <c r="F28" s="512">
        <v>7.7</v>
      </c>
      <c r="G28" s="514"/>
      <c r="H28" s="512">
        <v>13.7</v>
      </c>
      <c r="I28" s="514"/>
      <c r="J28" s="512">
        <v>7.9</v>
      </c>
      <c r="K28" s="512">
        <v>7.4</v>
      </c>
      <c r="L28" s="360">
        <v>0.94</v>
      </c>
      <c r="M28" s="579"/>
      <c r="N28" s="582"/>
      <c r="O28" s="323"/>
      <c r="P28" s="584"/>
      <c r="Q28" s="323"/>
    </row>
    <row r="29" spans="1:17" ht="12.75" customHeight="1">
      <c r="A29" s="323"/>
      <c r="B29" s="323"/>
      <c r="C29" s="359" t="s">
        <v>734</v>
      </c>
      <c r="D29" s="359"/>
      <c r="E29" s="380"/>
      <c r="F29" s="512">
        <v>10.8</v>
      </c>
      <c r="G29" s="513"/>
      <c r="H29" s="512">
        <v>29.9</v>
      </c>
      <c r="I29" s="513"/>
      <c r="J29" s="512">
        <v>11</v>
      </c>
      <c r="K29" s="512">
        <v>10.5</v>
      </c>
      <c r="L29" s="360">
        <v>0.95</v>
      </c>
      <c r="M29" s="579"/>
      <c r="N29" s="582"/>
      <c r="O29" s="323"/>
      <c r="P29" s="584"/>
      <c r="Q29" s="323"/>
    </row>
    <row r="30" spans="1:17" ht="12.75" customHeight="1">
      <c r="A30" s="323"/>
      <c r="B30" s="323"/>
      <c r="C30" s="359" t="s">
        <v>735</v>
      </c>
      <c r="D30" s="359"/>
      <c r="E30" s="339"/>
      <c r="F30" s="512">
        <v>14.2</v>
      </c>
      <c r="G30" s="514"/>
      <c r="H30" s="512">
        <v>31.9</v>
      </c>
      <c r="I30" s="514"/>
      <c r="J30" s="512">
        <v>14.4</v>
      </c>
      <c r="K30" s="512">
        <v>13.9</v>
      </c>
      <c r="L30" s="360">
        <v>0.97</v>
      </c>
      <c r="M30" s="579"/>
      <c r="N30" s="582"/>
      <c r="O30" s="323"/>
      <c r="P30" s="584"/>
      <c r="Q30" s="323"/>
    </row>
    <row r="31" spans="1:17" ht="12.75" customHeight="1">
      <c r="A31" s="323"/>
      <c r="B31" s="323"/>
      <c r="C31" s="359" t="s">
        <v>559</v>
      </c>
      <c r="D31" s="359"/>
      <c r="E31" s="339"/>
      <c r="F31" s="512">
        <v>12.4</v>
      </c>
      <c r="G31" s="514"/>
      <c r="H31" s="512">
        <v>24.3</v>
      </c>
      <c r="I31" s="514"/>
      <c r="J31" s="512">
        <v>14.5</v>
      </c>
      <c r="K31" s="512">
        <v>10.4</v>
      </c>
      <c r="L31" s="360">
        <v>0.72</v>
      </c>
      <c r="M31" s="579"/>
      <c r="N31" s="582"/>
      <c r="O31" s="323"/>
      <c r="P31" s="584"/>
      <c r="Q31" s="323"/>
    </row>
    <row r="32" spans="1:17" s="385" customFormat="1" ht="12.75" customHeight="1">
      <c r="A32" s="381"/>
      <c r="B32" s="323"/>
      <c r="C32" s="359" t="s">
        <v>378</v>
      </c>
      <c r="D32" s="359"/>
      <c r="E32" s="364"/>
      <c r="F32" s="512">
        <v>10.4</v>
      </c>
      <c r="G32" s="513"/>
      <c r="H32" s="512">
        <v>27.8</v>
      </c>
      <c r="I32" s="513"/>
      <c r="J32" s="512">
        <v>9.9</v>
      </c>
      <c r="K32" s="512">
        <v>11.1</v>
      </c>
      <c r="L32" s="360">
        <v>1.1200000000000001</v>
      </c>
      <c r="M32" s="579"/>
      <c r="N32" s="594"/>
      <c r="O32" s="381"/>
      <c r="P32" s="595"/>
      <c r="Q32" s="381"/>
    </row>
    <row r="33" spans="1:17" ht="12.75" customHeight="1">
      <c r="A33" s="323"/>
      <c r="B33" s="323"/>
      <c r="C33" s="359" t="s">
        <v>585</v>
      </c>
      <c r="D33" s="359"/>
      <c r="E33" s="339"/>
      <c r="F33" s="512">
        <v>7.8</v>
      </c>
      <c r="G33" s="514"/>
      <c r="H33" s="512">
        <v>20.6</v>
      </c>
      <c r="I33" s="514"/>
      <c r="J33" s="512">
        <v>8.3000000000000007</v>
      </c>
      <c r="K33" s="512">
        <v>7.3</v>
      </c>
      <c r="L33" s="360">
        <v>0.88</v>
      </c>
      <c r="M33" s="579"/>
      <c r="N33" s="582"/>
      <c r="O33" s="323"/>
      <c r="P33" s="584"/>
      <c r="Q33" s="323"/>
    </row>
    <row r="34" spans="1:17" ht="12.75" customHeight="1">
      <c r="A34" s="323"/>
      <c r="B34" s="323"/>
      <c r="C34" s="359" t="s">
        <v>379</v>
      </c>
      <c r="D34" s="359"/>
      <c r="E34" s="339"/>
      <c r="F34" s="512">
        <v>7.3</v>
      </c>
      <c r="G34" s="513"/>
      <c r="H34" s="512">
        <v>20.7</v>
      </c>
      <c r="I34" s="513"/>
      <c r="J34" s="512">
        <v>6.3</v>
      </c>
      <c r="K34" s="512">
        <v>8.5</v>
      </c>
      <c r="L34" s="360">
        <v>1.35</v>
      </c>
      <c r="M34" s="579"/>
      <c r="N34" s="582"/>
      <c r="O34" s="323"/>
      <c r="P34" s="584"/>
      <c r="Q34" s="323"/>
    </row>
    <row r="35" spans="1:17" s="367" customFormat="1" ht="12.75" customHeight="1">
      <c r="A35" s="366"/>
      <c r="B35" s="323"/>
      <c r="C35" s="359" t="s">
        <v>736</v>
      </c>
      <c r="D35" s="359"/>
      <c r="E35" s="351"/>
      <c r="F35" s="512">
        <v>6.9</v>
      </c>
      <c r="G35" s="513"/>
      <c r="H35" s="512">
        <v>23</v>
      </c>
      <c r="I35" s="514"/>
      <c r="J35" s="512">
        <v>7.5</v>
      </c>
      <c r="K35" s="512">
        <v>6.2</v>
      </c>
      <c r="L35" s="360">
        <v>0.83</v>
      </c>
      <c r="M35" s="585"/>
      <c r="N35" s="587"/>
      <c r="O35" s="366"/>
      <c r="P35" s="588"/>
      <c r="Q35" s="366"/>
    </row>
    <row r="36" spans="1:17" ht="12.75" customHeight="1">
      <c r="A36" s="323"/>
      <c r="B36" s="323"/>
      <c r="C36" s="359" t="s">
        <v>380</v>
      </c>
      <c r="D36" s="359"/>
      <c r="E36" s="339"/>
      <c r="F36" s="512">
        <v>7.7</v>
      </c>
      <c r="G36" s="513"/>
      <c r="H36" s="512">
        <v>23</v>
      </c>
      <c r="I36" s="513"/>
      <c r="J36" s="512">
        <v>8</v>
      </c>
      <c r="K36" s="512">
        <v>7.3</v>
      </c>
      <c r="L36" s="360">
        <v>0.91</v>
      </c>
      <c r="M36" s="579"/>
      <c r="N36" s="582"/>
      <c r="O36" s="323"/>
      <c r="P36" s="583"/>
      <c r="Q36" s="323"/>
    </row>
    <row r="37" spans="1:17" s="379" customFormat="1" ht="12.75" customHeight="1">
      <c r="A37" s="374"/>
      <c r="B37" s="374"/>
      <c r="C37" s="375" t="s">
        <v>381</v>
      </c>
      <c r="D37" s="375"/>
      <c r="E37" s="376"/>
      <c r="F37" s="517">
        <v>10.7</v>
      </c>
      <c r="G37" s="377"/>
      <c r="H37" s="517">
        <v>23.4</v>
      </c>
      <c r="I37" s="377"/>
      <c r="J37" s="517">
        <v>10.7</v>
      </c>
      <c r="K37" s="517">
        <v>10.7</v>
      </c>
      <c r="L37" s="378">
        <v>1</v>
      </c>
      <c r="M37" s="591"/>
      <c r="N37" s="592"/>
      <c r="O37" s="374"/>
      <c r="P37" s="593"/>
      <c r="Q37" s="374"/>
    </row>
    <row r="38" spans="1:17" ht="23.25" customHeight="1">
      <c r="A38" s="323"/>
      <c r="B38" s="323"/>
      <c r="C38" s="359" t="s">
        <v>382</v>
      </c>
      <c r="D38" s="359"/>
      <c r="E38" s="339"/>
      <c r="F38" s="512">
        <v>7.9</v>
      </c>
      <c r="G38" s="513"/>
      <c r="H38" s="512">
        <v>16</v>
      </c>
      <c r="I38" s="513"/>
      <c r="J38" s="512">
        <v>8</v>
      </c>
      <c r="K38" s="512">
        <v>7.7</v>
      </c>
      <c r="L38" s="360">
        <v>0.96</v>
      </c>
      <c r="M38" s="579"/>
      <c r="N38" s="582"/>
      <c r="O38" s="323"/>
      <c r="P38" s="583"/>
      <c r="Q38" s="323"/>
    </row>
    <row r="39" spans="1:17" ht="12" customHeight="1">
      <c r="A39" s="323"/>
      <c r="B39" s="323"/>
      <c r="C39" s="359" t="s">
        <v>560</v>
      </c>
      <c r="D39" s="359"/>
      <c r="E39" s="339"/>
      <c r="F39" s="512">
        <v>4.2</v>
      </c>
      <c r="G39" s="514"/>
      <c r="H39" s="512">
        <v>7</v>
      </c>
      <c r="I39" s="514"/>
      <c r="J39" s="512">
        <v>4.4000000000000004</v>
      </c>
      <c r="K39" s="512">
        <v>3.8</v>
      </c>
      <c r="L39" s="360">
        <v>0.86</v>
      </c>
      <c r="M39" s="579"/>
      <c r="N39" s="582"/>
      <c r="O39" s="323"/>
      <c r="P39" s="583"/>
      <c r="Q39" s="323"/>
    </row>
    <row r="40" spans="1:17" s="394" customFormat="1" ht="12" customHeight="1">
      <c r="A40" s="386"/>
      <c r="B40" s="323"/>
      <c r="C40" s="387"/>
      <c r="D40" s="388"/>
      <c r="E40" s="389"/>
      <c r="F40" s="390"/>
      <c r="G40" s="390"/>
      <c r="H40" s="390"/>
      <c r="I40" s="390"/>
      <c r="J40" s="391"/>
      <c r="K40" s="391"/>
      <c r="L40" s="391"/>
      <c r="M40" s="391"/>
      <c r="N40" s="392"/>
      <c r="O40" s="393"/>
      <c r="P40" s="356"/>
    </row>
    <row r="41" spans="1:17" ht="17.25" customHeight="1">
      <c r="A41" s="323"/>
      <c r="B41" s="323"/>
      <c r="C41" s="359"/>
      <c r="D41" s="359"/>
      <c r="E41" s="339"/>
      <c r="F41" s="353"/>
      <c r="G41" s="1701"/>
      <c r="H41" s="1701"/>
      <c r="I41" s="1701"/>
      <c r="J41" s="1701"/>
      <c r="K41" s="1701"/>
      <c r="L41" s="1701"/>
      <c r="M41" s="1701"/>
      <c r="N41" s="362"/>
      <c r="O41" s="315"/>
    </row>
    <row r="42" spans="1:17" ht="17.25" customHeight="1">
      <c r="A42" s="323"/>
      <c r="B42" s="323"/>
      <c r="C42" s="359"/>
      <c r="D42" s="359"/>
      <c r="E42" s="339"/>
      <c r="F42" s="353"/>
      <c r="G42" s="1701"/>
      <c r="H42" s="1701"/>
      <c r="I42" s="1701"/>
      <c r="J42" s="1701"/>
      <c r="K42" s="1701"/>
      <c r="L42" s="1701"/>
      <c r="M42" s="1701"/>
      <c r="N42" s="362"/>
      <c r="O42" s="315"/>
    </row>
    <row r="43" spans="1:17" ht="17.25" customHeight="1">
      <c r="A43" s="323"/>
      <c r="B43" s="323"/>
      <c r="C43" s="359"/>
      <c r="D43" s="359"/>
      <c r="E43" s="339"/>
      <c r="F43" s="353"/>
      <c r="G43" s="1701"/>
      <c r="H43" s="1701"/>
      <c r="I43" s="1701"/>
      <c r="J43" s="1701"/>
      <c r="K43" s="1701"/>
      <c r="L43" s="1701"/>
      <c r="M43" s="1701"/>
      <c r="N43" s="362"/>
      <c r="O43" s="315"/>
    </row>
    <row r="44" spans="1:17" ht="17.25" customHeight="1">
      <c r="A44" s="323"/>
      <c r="B44" s="323"/>
      <c r="C44" s="359"/>
      <c r="D44" s="359"/>
      <c r="E44" s="395"/>
      <c r="F44" s="353"/>
      <c r="G44" s="1701"/>
      <c r="H44" s="1701"/>
      <c r="I44" s="1701"/>
      <c r="J44" s="1701"/>
      <c r="K44" s="1701"/>
      <c r="L44" s="1701"/>
      <c r="M44" s="1701"/>
      <c r="N44" s="362"/>
      <c r="O44" s="315"/>
    </row>
    <row r="45" spans="1:17" ht="17.25" customHeight="1">
      <c r="A45" s="323"/>
      <c r="B45" s="323"/>
      <c r="C45" s="359"/>
      <c r="D45" s="359"/>
      <c r="E45" s="339"/>
      <c r="F45" s="353"/>
      <c r="G45" s="1701"/>
      <c r="H45" s="1701"/>
      <c r="I45" s="1701"/>
      <c r="J45" s="1701"/>
      <c r="K45" s="1701"/>
      <c r="L45" s="1701"/>
      <c r="M45" s="1701"/>
      <c r="N45" s="362"/>
      <c r="O45" s="315"/>
    </row>
    <row r="46" spans="1:17" ht="17.25" customHeight="1">
      <c r="A46" s="323"/>
      <c r="B46" s="323"/>
      <c r="C46" s="359"/>
      <c r="D46" s="359"/>
      <c r="E46" s="339"/>
      <c r="F46" s="353"/>
      <c r="G46" s="1701"/>
      <c r="H46" s="1701"/>
      <c r="I46" s="1701"/>
      <c r="J46" s="1701"/>
      <c r="K46" s="1701"/>
      <c r="L46" s="1701"/>
      <c r="M46" s="1701"/>
      <c r="N46" s="362"/>
      <c r="O46" s="315"/>
    </row>
    <row r="47" spans="1:17" ht="17.25" customHeight="1">
      <c r="A47" s="323"/>
      <c r="B47" s="323"/>
      <c r="C47" s="359"/>
      <c r="D47" s="359"/>
      <c r="E47" s="339"/>
      <c r="F47" s="353"/>
      <c r="G47" s="1701"/>
      <c r="H47" s="1701"/>
      <c r="I47" s="1701"/>
      <c r="J47" s="1701"/>
      <c r="K47" s="1701"/>
      <c r="L47" s="1701"/>
      <c r="M47" s="1701"/>
      <c r="N47" s="362"/>
      <c r="O47" s="315"/>
    </row>
    <row r="48" spans="1:17" ht="17.25" customHeight="1">
      <c r="A48" s="323"/>
      <c r="B48" s="323"/>
      <c r="C48" s="359"/>
      <c r="D48" s="359"/>
      <c r="E48" s="339"/>
      <c r="F48" s="353"/>
      <c r="G48" s="1701"/>
      <c r="H48" s="1701"/>
      <c r="I48" s="1701"/>
      <c r="J48" s="1701"/>
      <c r="K48" s="1701"/>
      <c r="L48" s="1701"/>
      <c r="M48" s="1701"/>
      <c r="N48" s="362"/>
      <c r="O48" s="315"/>
    </row>
    <row r="49" spans="1:16" ht="17.25" customHeight="1">
      <c r="A49" s="323"/>
      <c r="B49" s="323"/>
      <c r="C49" s="359"/>
      <c r="D49" s="359"/>
      <c r="E49" s="339"/>
      <c r="F49" s="353"/>
      <c r="G49" s="1701"/>
      <c r="H49" s="1701"/>
      <c r="I49" s="1701"/>
      <c r="J49" s="1701"/>
      <c r="K49" s="1701"/>
      <c r="L49" s="1701"/>
      <c r="M49" s="1701"/>
      <c r="N49" s="362"/>
      <c r="O49" s="315"/>
    </row>
    <row r="50" spans="1:16" ht="17.25" customHeight="1">
      <c r="A50" s="323"/>
      <c r="B50" s="323"/>
      <c r="C50" s="359"/>
      <c r="D50" s="359"/>
      <c r="E50" s="339"/>
      <c r="F50" s="353"/>
      <c r="G50" s="1701"/>
      <c r="H50" s="1701"/>
      <c r="I50" s="1701"/>
      <c r="J50" s="1701"/>
      <c r="K50" s="1701"/>
      <c r="L50" s="1701"/>
      <c r="M50" s="1701"/>
      <c r="N50" s="362"/>
      <c r="O50" s="315"/>
    </row>
    <row r="51" spans="1:16" ht="17.25" customHeight="1">
      <c r="A51" s="323"/>
      <c r="B51" s="323"/>
      <c r="C51" s="359"/>
      <c r="D51" s="359"/>
      <c r="E51" s="339"/>
      <c r="F51" s="353"/>
      <c r="G51" s="1701"/>
      <c r="H51" s="1701"/>
      <c r="I51" s="1701"/>
      <c r="J51" s="1701"/>
      <c r="K51" s="1701"/>
      <c r="L51" s="1701"/>
      <c r="M51" s="1701"/>
      <c r="N51" s="362"/>
      <c r="O51" s="315"/>
    </row>
    <row r="52" spans="1:16" ht="17.25" customHeight="1">
      <c r="A52" s="323"/>
      <c r="B52" s="323"/>
      <c r="C52" s="359"/>
      <c r="D52" s="359"/>
      <c r="E52" s="339"/>
      <c r="F52" s="353"/>
      <c r="G52" s="1701"/>
      <c r="H52" s="1701"/>
      <c r="I52" s="1701"/>
      <c r="J52" s="1701"/>
      <c r="K52" s="1701"/>
      <c r="L52" s="1701"/>
      <c r="M52" s="1701"/>
      <c r="N52" s="362"/>
      <c r="O52" s="315"/>
    </row>
    <row r="53" spans="1:16" s="385" customFormat="1" ht="17.25" customHeight="1">
      <c r="A53" s="381"/>
      <c r="B53" s="323"/>
      <c r="C53" s="359"/>
      <c r="D53" s="359"/>
      <c r="E53" s="396"/>
      <c r="F53" s="353"/>
      <c r="G53" s="1704"/>
      <c r="H53" s="1704"/>
      <c r="I53" s="1704"/>
      <c r="J53" s="1704"/>
      <c r="K53" s="1704"/>
      <c r="L53" s="1701"/>
      <c r="M53" s="1701"/>
      <c r="N53" s="382"/>
      <c r="O53" s="383"/>
      <c r="P53" s="384"/>
    </row>
    <row r="54" spans="1:16" ht="17.25" customHeight="1">
      <c r="A54" s="323"/>
      <c r="B54" s="323"/>
      <c r="C54" s="359"/>
      <c r="D54" s="359"/>
      <c r="E54" s="339"/>
      <c r="F54" s="353"/>
      <c r="G54" s="1701"/>
      <c r="H54" s="1701"/>
      <c r="I54" s="1701"/>
      <c r="J54" s="1701"/>
      <c r="K54" s="1701"/>
      <c r="L54" s="1701"/>
      <c r="M54" s="1701"/>
      <c r="N54" s="362"/>
      <c r="O54" s="315"/>
    </row>
    <row r="55" spans="1:16" ht="17.25" customHeight="1">
      <c r="A55" s="323"/>
      <c r="B55" s="323"/>
      <c r="C55" s="359"/>
      <c r="D55" s="359"/>
      <c r="E55" s="339"/>
      <c r="F55" s="353"/>
      <c r="G55" s="1704"/>
      <c r="H55" s="1704"/>
      <c r="I55" s="1704"/>
      <c r="J55" s="1704"/>
      <c r="K55" s="1704"/>
      <c r="L55" s="1701"/>
      <c r="M55" s="1701"/>
      <c r="N55" s="362"/>
      <c r="O55" s="315"/>
    </row>
    <row r="56" spans="1:16" ht="5.25" customHeight="1">
      <c r="A56" s="323"/>
      <c r="B56" s="323"/>
      <c r="C56" s="359"/>
      <c r="D56" s="359"/>
      <c r="E56" s="339"/>
      <c r="F56" s="353"/>
      <c r="G56" s="1704"/>
      <c r="H56" s="1704"/>
      <c r="I56" s="1704"/>
      <c r="J56" s="1704"/>
      <c r="K56" s="1704"/>
      <c r="L56" s="1701"/>
      <c r="M56" s="1701"/>
      <c r="N56" s="362"/>
      <c r="O56" s="315"/>
    </row>
    <row r="57" spans="1:16" ht="18.75" customHeight="1">
      <c r="A57" s="323"/>
      <c r="B57" s="323"/>
      <c r="C57" s="359"/>
      <c r="D57" s="359"/>
      <c r="E57" s="339"/>
      <c r="F57" s="353"/>
      <c r="G57" s="1701"/>
      <c r="H57" s="1701"/>
      <c r="I57" s="1701"/>
      <c r="J57" s="1701"/>
      <c r="K57" s="1701"/>
      <c r="L57" s="1701"/>
      <c r="M57" s="1701"/>
      <c r="N57" s="362"/>
      <c r="O57" s="315"/>
    </row>
    <row r="58" spans="1:16" ht="11.25" customHeight="1">
      <c r="A58" s="323"/>
      <c r="B58" s="323"/>
      <c r="C58" s="1709" t="s">
        <v>737</v>
      </c>
      <c r="D58" s="1710"/>
      <c r="E58" s="1710"/>
      <c r="F58" s="1710"/>
      <c r="G58" s="1710"/>
      <c r="H58" s="1710"/>
      <c r="I58" s="1710"/>
      <c r="J58" s="1710"/>
      <c r="K58" s="1710"/>
      <c r="L58" s="1710"/>
      <c r="M58" s="1710"/>
      <c r="N58" s="1711"/>
      <c r="O58" s="315"/>
    </row>
    <row r="59" spans="1:16" ht="21" customHeight="1" thickBot="1">
      <c r="A59" s="323"/>
      <c r="B59" s="323"/>
      <c r="C59" s="1710" t="s">
        <v>738</v>
      </c>
      <c r="D59" s="1710"/>
      <c r="E59" s="1710"/>
      <c r="F59" s="1710"/>
      <c r="G59" s="1710"/>
      <c r="H59" s="1710"/>
      <c r="I59" s="1710"/>
      <c r="J59" s="1710"/>
      <c r="K59" s="1710"/>
      <c r="L59" s="1710"/>
      <c r="M59" s="1710"/>
      <c r="N59" s="1383"/>
      <c r="O59" s="315"/>
    </row>
    <row r="60" spans="1:16" ht="13.5" customHeight="1" thickBot="1">
      <c r="A60" s="323"/>
      <c r="B60" s="323"/>
      <c r="C60" s="1705"/>
      <c r="D60" s="1706"/>
      <c r="E60" s="1706"/>
      <c r="F60" s="1706"/>
      <c r="G60" s="397"/>
      <c r="H60" s="397"/>
      <c r="I60" s="398"/>
      <c r="J60" s="398"/>
      <c r="K60" s="398"/>
      <c r="L60" s="1707" t="s">
        <v>589</v>
      </c>
      <c r="M60" s="1708"/>
      <c r="N60" s="399">
        <v>21</v>
      </c>
      <c r="O60" s="315"/>
    </row>
    <row r="64" spans="1:16" ht="8.25" customHeight="1"/>
    <row r="66" spans="14:14" ht="9" customHeight="1"/>
    <row r="67" spans="14:14" ht="8.25" customHeight="1">
      <c r="N67" s="400"/>
    </row>
    <row r="68" spans="14:14" ht="9.75" customHeight="1"/>
  </sheetData>
  <mergeCells count="39">
    <mergeCell ref="C60:F60"/>
    <mergeCell ref="L60:M60"/>
    <mergeCell ref="G56:K56"/>
    <mergeCell ref="L56:M56"/>
    <mergeCell ref="G57:K57"/>
    <mergeCell ref="L57:M57"/>
    <mergeCell ref="C58:N58"/>
    <mergeCell ref="C59:M59"/>
    <mergeCell ref="G53:K53"/>
    <mergeCell ref="L53:M53"/>
    <mergeCell ref="G54:K54"/>
    <mergeCell ref="L54:M54"/>
    <mergeCell ref="G55:K55"/>
    <mergeCell ref="L55:M55"/>
    <mergeCell ref="G50:K50"/>
    <mergeCell ref="L50:M50"/>
    <mergeCell ref="G51:K51"/>
    <mergeCell ref="L51:M51"/>
    <mergeCell ref="G52:K52"/>
    <mergeCell ref="L52:M52"/>
    <mergeCell ref="G47:K47"/>
    <mergeCell ref="L47:M47"/>
    <mergeCell ref="G48:K48"/>
    <mergeCell ref="L48:M48"/>
    <mergeCell ref="G49:K49"/>
    <mergeCell ref="L49:M49"/>
    <mergeCell ref="G44:K44"/>
    <mergeCell ref="L44:M44"/>
    <mergeCell ref="G45:K45"/>
    <mergeCell ref="L45:M45"/>
    <mergeCell ref="G46:K46"/>
    <mergeCell ref="L46:M46"/>
    <mergeCell ref="G43:K43"/>
    <mergeCell ref="L43:M43"/>
    <mergeCell ref="C7:D7"/>
    <mergeCell ref="G41:K41"/>
    <mergeCell ref="L41:M41"/>
    <mergeCell ref="G42:K42"/>
    <mergeCell ref="L42:M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49</v>
      </c>
      <c r="H1" s="40"/>
      <c r="I1" s="8"/>
      <c r="J1" s="8"/>
      <c r="K1" s="8"/>
      <c r="L1" s="8"/>
      <c r="M1" s="8"/>
      <c r="N1" s="8"/>
      <c r="O1" s="8"/>
    </row>
    <row r="2" spans="1:17" ht="13.5" customHeight="1">
      <c r="A2" s="4"/>
      <c r="B2" s="32"/>
      <c r="C2" s="1451"/>
      <c r="D2" s="1451"/>
      <c r="E2" s="1451"/>
      <c r="F2" s="1451"/>
      <c r="G2" s="1451"/>
      <c r="H2" s="8"/>
      <c r="I2" s="8"/>
      <c r="J2" s="8"/>
      <c r="K2" s="8"/>
      <c r="L2" s="8"/>
      <c r="M2" s="8"/>
      <c r="N2" s="8"/>
      <c r="O2" s="8"/>
    </row>
    <row r="3" spans="1:17">
      <c r="A3" s="4"/>
      <c r="B3" s="32"/>
      <c r="C3" s="1452"/>
      <c r="D3" s="1452"/>
      <c r="E3" s="1452"/>
      <c r="F3" s="1452"/>
      <c r="G3" s="1452"/>
      <c r="H3" s="1"/>
      <c r="I3" s="8"/>
      <c r="J3" s="8"/>
      <c r="K3" s="8"/>
      <c r="L3" s="8"/>
      <c r="M3" s="8"/>
      <c r="N3" s="8"/>
      <c r="O3" s="4"/>
    </row>
    <row r="4" spans="1:17" ht="12.75" customHeight="1">
      <c r="A4" s="4"/>
      <c r="B4" s="30"/>
      <c r="C4" s="1453" t="s">
        <v>59</v>
      </c>
      <c r="D4" s="1454"/>
      <c r="E4" s="1454"/>
      <c r="F4" s="1454"/>
      <c r="G4" s="1454"/>
      <c r="H4" s="1454"/>
      <c r="I4" s="8"/>
      <c r="J4" s="8"/>
      <c r="K4" s="8"/>
      <c r="L4" s="8"/>
      <c r="M4" s="33"/>
      <c r="N4" s="8"/>
      <c r="O4" s="4"/>
    </row>
    <row r="5" spans="1:17" s="12" customFormat="1" ht="16.5" customHeight="1">
      <c r="A5" s="11"/>
      <c r="B5" s="31"/>
      <c r="C5" s="1454"/>
      <c r="D5" s="1454"/>
      <c r="E5" s="1454"/>
      <c r="F5" s="1454"/>
      <c r="G5" s="1454"/>
      <c r="H5" s="1454"/>
      <c r="I5" s="8"/>
      <c r="J5" s="8"/>
      <c r="K5" s="8"/>
      <c r="L5" s="8"/>
      <c r="M5" s="33"/>
      <c r="N5" s="8"/>
      <c r="O5" s="11"/>
    </row>
    <row r="6" spans="1:17" ht="11.25" customHeight="1">
      <c r="A6" s="4"/>
      <c r="B6" s="30"/>
      <c r="C6" s="1454"/>
      <c r="D6" s="1454"/>
      <c r="E6" s="1454"/>
      <c r="F6" s="1454"/>
      <c r="G6" s="1454"/>
      <c r="H6" s="1454"/>
      <c r="I6" s="8"/>
      <c r="J6" s="8"/>
      <c r="K6" s="8"/>
      <c r="L6" s="8"/>
      <c r="M6" s="33"/>
      <c r="N6" s="8"/>
      <c r="O6" s="4"/>
    </row>
    <row r="7" spans="1:17" ht="11.25" customHeight="1">
      <c r="A7" s="4"/>
      <c r="B7" s="30"/>
      <c r="C7" s="1454"/>
      <c r="D7" s="1454"/>
      <c r="E7" s="1454"/>
      <c r="F7" s="1454"/>
      <c r="G7" s="1454"/>
      <c r="H7" s="1454"/>
      <c r="I7" s="8"/>
      <c r="J7" s="8"/>
      <c r="K7" s="8"/>
      <c r="L7" s="8"/>
      <c r="M7" s="33"/>
      <c r="N7" s="8"/>
      <c r="O7" s="4"/>
    </row>
    <row r="8" spans="1:17" ht="117" customHeight="1">
      <c r="A8" s="4"/>
      <c r="B8" s="30"/>
      <c r="C8" s="1454"/>
      <c r="D8" s="1454"/>
      <c r="E8" s="1454"/>
      <c r="F8" s="1454"/>
      <c r="G8" s="1454"/>
      <c r="H8" s="1454"/>
      <c r="I8" s="8"/>
      <c r="J8" s="8"/>
      <c r="K8" s="8"/>
      <c r="L8" s="8"/>
      <c r="M8" s="33"/>
      <c r="N8" s="8"/>
      <c r="O8" s="4"/>
    </row>
    <row r="9" spans="1:17" ht="10.5" customHeight="1">
      <c r="A9" s="4"/>
      <c r="B9" s="30"/>
      <c r="C9" s="1454"/>
      <c r="D9" s="1454"/>
      <c r="E9" s="1454"/>
      <c r="F9" s="1454"/>
      <c r="G9" s="1454"/>
      <c r="H9" s="1454"/>
      <c r="I9" s="8"/>
      <c r="J9" s="8"/>
      <c r="K9" s="8"/>
      <c r="L9" s="8"/>
      <c r="M9" s="33"/>
      <c r="N9" s="5"/>
      <c r="O9" s="4"/>
    </row>
    <row r="10" spans="1:17" ht="11.25" customHeight="1">
      <c r="A10" s="4"/>
      <c r="B10" s="30"/>
      <c r="C10" s="1454"/>
      <c r="D10" s="1454"/>
      <c r="E10" s="1454"/>
      <c r="F10" s="1454"/>
      <c r="G10" s="1454"/>
      <c r="H10" s="1454"/>
      <c r="I10" s="8"/>
      <c r="J10" s="8"/>
      <c r="K10" s="8"/>
      <c r="L10" s="8"/>
      <c r="M10" s="33"/>
      <c r="N10" s="5"/>
      <c r="O10" s="4"/>
      <c r="Q10" s="7"/>
    </row>
    <row r="11" spans="1:17" ht="3.75" customHeight="1">
      <c r="A11" s="4"/>
      <c r="B11" s="30"/>
      <c r="C11" s="1454"/>
      <c r="D11" s="1454"/>
      <c r="E11" s="1454"/>
      <c r="F11" s="1454"/>
      <c r="G11" s="1454"/>
      <c r="H11" s="1454"/>
      <c r="I11" s="8"/>
      <c r="J11" s="8"/>
      <c r="K11" s="8"/>
      <c r="L11" s="8"/>
      <c r="M11" s="33"/>
      <c r="N11" s="5"/>
      <c r="O11" s="4"/>
    </row>
    <row r="12" spans="1:17" ht="11.25" customHeight="1">
      <c r="A12" s="4"/>
      <c r="B12" s="30"/>
      <c r="C12" s="1454"/>
      <c r="D12" s="1454"/>
      <c r="E12" s="1454"/>
      <c r="F12" s="1454"/>
      <c r="G12" s="1454"/>
      <c r="H12" s="1454"/>
      <c r="I12" s="8"/>
      <c r="J12" s="8"/>
      <c r="K12" s="8"/>
      <c r="L12" s="8"/>
      <c r="M12" s="33"/>
      <c r="N12" s="5"/>
      <c r="O12" s="4"/>
    </row>
    <row r="13" spans="1:17" ht="11.25" customHeight="1">
      <c r="A13" s="4"/>
      <c r="B13" s="30"/>
      <c r="C13" s="1454"/>
      <c r="D13" s="1454"/>
      <c r="E13" s="1454"/>
      <c r="F13" s="1454"/>
      <c r="G13" s="1454"/>
      <c r="H13" s="1454"/>
      <c r="I13" s="8"/>
      <c r="J13" s="8"/>
      <c r="K13" s="8"/>
      <c r="L13" s="8"/>
      <c r="M13" s="33"/>
      <c r="N13" s="5"/>
      <c r="O13" s="4"/>
    </row>
    <row r="14" spans="1:17" ht="15.75" customHeight="1">
      <c r="A14" s="4"/>
      <c r="B14" s="30"/>
      <c r="C14" s="1454"/>
      <c r="D14" s="1454"/>
      <c r="E14" s="1454"/>
      <c r="F14" s="1454"/>
      <c r="G14" s="1454"/>
      <c r="H14" s="1454"/>
      <c r="I14" s="8"/>
      <c r="J14" s="8"/>
      <c r="K14" s="8"/>
      <c r="L14" s="8"/>
      <c r="M14" s="33"/>
      <c r="N14" s="5"/>
      <c r="O14" s="4"/>
    </row>
    <row r="15" spans="1:17" ht="22.5" customHeight="1">
      <c r="A15" s="4"/>
      <c r="B15" s="30"/>
      <c r="C15" s="1454"/>
      <c r="D15" s="1454"/>
      <c r="E15" s="1454"/>
      <c r="F15" s="1454"/>
      <c r="G15" s="1454"/>
      <c r="H15" s="1454"/>
      <c r="I15" s="8"/>
      <c r="J15" s="8"/>
      <c r="K15" s="8"/>
      <c r="L15" s="8"/>
      <c r="M15" s="33"/>
      <c r="N15" s="5"/>
      <c r="O15" s="4"/>
    </row>
    <row r="16" spans="1:17" ht="11.25" customHeight="1">
      <c r="A16" s="4"/>
      <c r="B16" s="30"/>
      <c r="C16" s="1454"/>
      <c r="D16" s="1454"/>
      <c r="E16" s="1454"/>
      <c r="F16" s="1454"/>
      <c r="G16" s="1454"/>
      <c r="H16" s="1454"/>
      <c r="I16" s="8"/>
      <c r="J16" s="8"/>
      <c r="K16" s="8"/>
      <c r="L16" s="8"/>
      <c r="M16" s="33"/>
      <c r="N16" s="5"/>
      <c r="O16" s="4"/>
    </row>
    <row r="17" spans="1:18" ht="11.25" customHeight="1">
      <c r="A17" s="4"/>
      <c r="B17" s="30"/>
      <c r="C17" s="1454"/>
      <c r="D17" s="1454"/>
      <c r="E17" s="1454"/>
      <c r="F17" s="1454"/>
      <c r="G17" s="1454"/>
      <c r="H17" s="1454"/>
      <c r="I17" s="8"/>
      <c r="J17" s="8"/>
      <c r="K17" s="8"/>
      <c r="L17" s="8"/>
      <c r="M17" s="33"/>
      <c r="N17" s="5"/>
      <c r="O17" s="4"/>
    </row>
    <row r="18" spans="1:18" ht="11.25" customHeight="1">
      <c r="A18" s="4"/>
      <c r="B18" s="30"/>
      <c r="C18" s="1454"/>
      <c r="D18" s="1454"/>
      <c r="E18" s="1454"/>
      <c r="F18" s="1454"/>
      <c r="G18" s="1454"/>
      <c r="H18" s="1454"/>
      <c r="I18" s="10"/>
      <c r="J18" s="10"/>
      <c r="K18" s="10"/>
      <c r="L18" s="10"/>
      <c r="M18" s="10"/>
      <c r="N18" s="5"/>
      <c r="O18" s="4"/>
    </row>
    <row r="19" spans="1:18" ht="11.25" customHeight="1">
      <c r="A19" s="4"/>
      <c r="B19" s="30"/>
      <c r="C19" s="1454"/>
      <c r="D19" s="1454"/>
      <c r="E19" s="1454"/>
      <c r="F19" s="1454"/>
      <c r="G19" s="1454"/>
      <c r="H19" s="1454"/>
      <c r="I19" s="35"/>
      <c r="J19" s="35"/>
      <c r="K19" s="35"/>
      <c r="L19" s="35"/>
      <c r="M19" s="35"/>
      <c r="N19" s="5"/>
      <c r="O19" s="4"/>
    </row>
    <row r="20" spans="1:18" ht="11.25" customHeight="1">
      <c r="A20" s="4"/>
      <c r="B20" s="30"/>
      <c r="C20" s="1454"/>
      <c r="D20" s="1454"/>
      <c r="E20" s="1454"/>
      <c r="F20" s="1454"/>
      <c r="G20" s="1454"/>
      <c r="H20" s="1454"/>
      <c r="I20" s="16"/>
      <c r="J20" s="16"/>
      <c r="K20" s="16"/>
      <c r="L20" s="16"/>
      <c r="M20" s="16"/>
      <c r="N20" s="5"/>
      <c r="O20" s="4"/>
    </row>
    <row r="21" spans="1:18" ht="11.25" customHeight="1">
      <c r="A21" s="4"/>
      <c r="B21" s="30"/>
      <c r="C21" s="1454"/>
      <c r="D21" s="1454"/>
      <c r="E21" s="1454"/>
      <c r="F21" s="1454"/>
      <c r="G21" s="1454"/>
      <c r="H21" s="1454"/>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48</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81</v>
      </c>
      <c r="J29" s="18"/>
      <c r="K29" s="18"/>
      <c r="L29" s="18"/>
      <c r="M29" s="38"/>
      <c r="N29" s="5"/>
      <c r="O29" s="4"/>
    </row>
    <row r="30" spans="1:18" ht="10.5" customHeight="1">
      <c r="A30" s="4"/>
      <c r="B30" s="30"/>
      <c r="C30" s="14"/>
      <c r="D30" s="18"/>
      <c r="E30" s="23"/>
      <c r="F30" s="18"/>
      <c r="G30" s="15"/>
      <c r="H30" s="18"/>
      <c r="I30" s="18"/>
      <c r="J30" s="18"/>
      <c r="K30" s="18"/>
      <c r="L30" s="18"/>
      <c r="M30" s="38"/>
      <c r="N30" s="5"/>
      <c r="O30" s="4"/>
      <c r="P30" s="295"/>
      <c r="Q30" s="295"/>
      <c r="R30" s="295"/>
    </row>
    <row r="31" spans="1:18" ht="16.5" customHeight="1">
      <c r="A31" s="4"/>
      <c r="B31" s="30"/>
      <c r="C31" s="17"/>
      <c r="D31" s="18"/>
      <c r="E31" s="13"/>
      <c r="F31" s="16"/>
      <c r="G31" s="15"/>
      <c r="H31" s="16"/>
      <c r="I31" s="1447" t="s">
        <v>53</v>
      </c>
      <c r="J31" s="1447"/>
      <c r="K31" s="1442" t="s">
        <v>591</v>
      </c>
      <c r="L31" s="1450"/>
      <c r="M31" s="26"/>
      <c r="N31" s="5"/>
      <c r="O31" s="4"/>
      <c r="P31" s="295"/>
      <c r="Q31" s="295"/>
      <c r="R31" s="295"/>
    </row>
    <row r="32" spans="1:18" ht="10.5" customHeight="1">
      <c r="A32" s="4"/>
      <c r="B32" s="30"/>
      <c r="C32" s="17"/>
      <c r="D32" s="18"/>
      <c r="E32" s="13"/>
      <c r="F32" s="16"/>
      <c r="G32" s="15"/>
      <c r="H32" s="16"/>
      <c r="I32" s="141"/>
      <c r="J32" s="141"/>
      <c r="K32" s="142"/>
      <c r="L32" s="142"/>
      <c r="M32" s="26"/>
      <c r="N32" s="5"/>
      <c r="O32" s="4"/>
      <c r="P32" s="295"/>
      <c r="Q32" s="295"/>
      <c r="R32" s="295"/>
    </row>
    <row r="33" spans="1:18" ht="16.5" customHeight="1">
      <c r="A33" s="4"/>
      <c r="B33" s="30"/>
      <c r="C33" s="14"/>
      <c r="D33" s="18"/>
      <c r="E33" s="23"/>
      <c r="F33" s="18"/>
      <c r="G33" s="15"/>
      <c r="H33" s="18"/>
      <c r="I33" s="1445" t="s">
        <v>38</v>
      </c>
      <c r="J33" s="1445"/>
      <c r="K33" s="1445"/>
      <c r="L33" s="1445"/>
      <c r="M33" s="38"/>
      <c r="N33" s="5"/>
      <c r="O33" s="4"/>
      <c r="P33" s="295"/>
      <c r="Q33" s="295"/>
      <c r="R33" s="295"/>
    </row>
    <row r="34" spans="1:18" ht="16.5" customHeight="1">
      <c r="A34" s="4"/>
      <c r="B34" s="30"/>
      <c r="C34" s="14"/>
      <c r="D34" s="18"/>
      <c r="E34" s="23"/>
      <c r="F34" s="18"/>
      <c r="G34" s="15"/>
      <c r="H34" s="18"/>
      <c r="I34" s="62" t="s">
        <v>52</v>
      </c>
      <c r="J34" s="139"/>
      <c r="K34" s="139"/>
      <c r="L34" s="139"/>
      <c r="M34" s="38"/>
      <c r="N34" s="5"/>
      <c r="O34" s="4"/>
    </row>
    <row r="35" spans="1:18" ht="17.25" customHeight="1">
      <c r="A35" s="4"/>
      <c r="B35" s="30"/>
      <c r="C35" s="17"/>
      <c r="D35" s="18"/>
      <c r="E35" s="13"/>
      <c r="F35" s="16"/>
      <c r="G35" s="15"/>
      <c r="H35" s="16"/>
      <c r="I35" s="1442" t="s">
        <v>554</v>
      </c>
      <c r="J35" s="1442"/>
      <c r="K35" s="1442"/>
      <c r="L35" s="1442"/>
      <c r="M35" s="26"/>
      <c r="N35" s="5"/>
      <c r="O35" s="4"/>
    </row>
    <row r="36" spans="1:18" ht="12.75" customHeight="1">
      <c r="A36" s="4"/>
      <c r="B36" s="30"/>
      <c r="C36" s="17"/>
      <c r="D36" s="18"/>
      <c r="E36" s="13"/>
      <c r="F36" s="16"/>
      <c r="G36" s="15"/>
      <c r="H36" s="16"/>
      <c r="I36" s="596" t="s">
        <v>555</v>
      </c>
      <c r="J36" s="140"/>
      <c r="K36" s="140"/>
      <c r="L36" s="140"/>
      <c r="M36" s="26"/>
      <c r="N36" s="5"/>
      <c r="O36" s="4"/>
    </row>
    <row r="37" spans="1:18" ht="12.75" customHeight="1">
      <c r="A37" s="4"/>
      <c r="B37" s="30"/>
      <c r="C37" s="17"/>
      <c r="D37" s="18"/>
      <c r="E37" s="13"/>
      <c r="F37" s="16"/>
      <c r="G37" s="15"/>
      <c r="H37" s="16"/>
      <c r="I37" s="1442" t="s">
        <v>556</v>
      </c>
      <c r="J37" s="1442"/>
      <c r="K37" s="1442"/>
      <c r="L37" s="1442"/>
      <c r="M37" s="26"/>
      <c r="N37" s="5"/>
      <c r="O37" s="4"/>
    </row>
    <row r="38" spans="1:18" ht="17.25" customHeight="1">
      <c r="A38" s="4"/>
      <c r="B38" s="30"/>
      <c r="C38" s="14"/>
      <c r="D38" s="18"/>
      <c r="E38" s="23"/>
      <c r="F38" s="18"/>
      <c r="G38" s="15"/>
      <c r="H38" s="18"/>
      <c r="I38" s="1444" t="s">
        <v>77</v>
      </c>
      <c r="J38" s="1442"/>
      <c r="K38" s="1442"/>
      <c r="L38" s="1442"/>
      <c r="M38" s="38"/>
      <c r="N38" s="5"/>
      <c r="O38" s="4"/>
    </row>
    <row r="39" spans="1:18" ht="15" customHeight="1">
      <c r="A39" s="4"/>
      <c r="B39" s="30"/>
      <c r="C39" s="17"/>
      <c r="D39" s="18"/>
      <c r="E39" s="13"/>
      <c r="F39" s="16"/>
      <c r="G39" s="15"/>
      <c r="H39" s="16"/>
      <c r="I39" s="1444" t="s">
        <v>78</v>
      </c>
      <c r="J39" s="1442"/>
      <c r="K39" s="1442"/>
      <c r="L39" s="1442"/>
      <c r="M39" s="26"/>
      <c r="N39" s="5"/>
      <c r="O39" s="4"/>
    </row>
    <row r="40" spans="1:18" ht="10.5" customHeight="1">
      <c r="A40" s="4"/>
      <c r="B40" s="30"/>
      <c r="C40" s="17"/>
      <c r="D40" s="18"/>
      <c r="E40" s="13"/>
      <c r="F40" s="16"/>
      <c r="G40" s="15"/>
      <c r="H40" s="16"/>
      <c r="I40" s="140"/>
      <c r="J40" s="140"/>
      <c r="K40" s="140"/>
      <c r="L40" s="140"/>
      <c r="M40" s="26"/>
      <c r="N40" s="5"/>
      <c r="O40" s="4"/>
    </row>
    <row r="41" spans="1:18" ht="16.5" customHeight="1">
      <c r="A41" s="4"/>
      <c r="B41" s="30"/>
      <c r="C41" s="17"/>
      <c r="D41" s="18"/>
      <c r="E41" s="13"/>
      <c r="F41" s="16"/>
      <c r="G41" s="15"/>
      <c r="H41" s="16"/>
      <c r="I41" s="1446" t="s">
        <v>64</v>
      </c>
      <c r="J41" s="1447"/>
      <c r="K41" s="1447"/>
      <c r="L41" s="1447"/>
      <c r="M41" s="26"/>
      <c r="N41" s="5"/>
      <c r="O41" s="4"/>
    </row>
    <row r="42" spans="1:18" ht="10.5" customHeight="1">
      <c r="A42" s="4"/>
      <c r="B42" s="30"/>
      <c r="C42" s="14"/>
      <c r="D42" s="18"/>
      <c r="E42" s="23"/>
      <c r="F42" s="18"/>
      <c r="G42" s="15"/>
      <c r="H42" s="18"/>
      <c r="I42" s="1443"/>
      <c r="J42" s="1443"/>
      <c r="K42" s="1443"/>
      <c r="L42" s="1443"/>
      <c r="M42" s="38"/>
      <c r="N42" s="5"/>
      <c r="O42" s="4"/>
    </row>
    <row r="43" spans="1:18" ht="16.5" customHeight="1">
      <c r="A43" s="4"/>
      <c r="B43" s="30"/>
      <c r="C43" s="17"/>
      <c r="D43" s="18"/>
      <c r="E43" s="13"/>
      <c r="F43" s="16"/>
      <c r="G43" s="15"/>
      <c r="H43" s="16"/>
      <c r="I43" s="1445" t="s">
        <v>26</v>
      </c>
      <c r="J43" s="1445"/>
      <c r="K43" s="1445"/>
      <c r="L43" s="1445"/>
      <c r="M43" s="26"/>
      <c r="N43" s="5"/>
      <c r="O43" s="4"/>
    </row>
    <row r="44" spans="1:18" ht="10.5" customHeight="1">
      <c r="A44" s="4"/>
      <c r="B44" s="30"/>
      <c r="C44" s="17"/>
      <c r="D44" s="18"/>
      <c r="E44" s="13"/>
      <c r="F44" s="16"/>
      <c r="G44" s="15"/>
      <c r="H44" s="16"/>
      <c r="I44" s="139"/>
      <c r="J44" s="139"/>
      <c r="K44" s="139"/>
      <c r="L44" s="139"/>
      <c r="M44" s="26"/>
      <c r="N44" s="5"/>
      <c r="O44" s="4"/>
    </row>
    <row r="45" spans="1:18" ht="16.5" customHeight="1">
      <c r="A45" s="4"/>
      <c r="B45" s="30"/>
      <c r="C45" s="14"/>
      <c r="D45" s="18"/>
      <c r="E45" s="23"/>
      <c r="F45" s="18"/>
      <c r="G45" s="15"/>
      <c r="H45" s="18"/>
      <c r="I45" s="1447" t="s">
        <v>22</v>
      </c>
      <c r="J45" s="1447"/>
      <c r="K45" s="1447"/>
      <c r="L45" s="1447"/>
      <c r="M45" s="38"/>
      <c r="N45" s="5"/>
      <c r="O45" s="4"/>
    </row>
    <row r="46" spans="1:18" ht="10.5" customHeight="1">
      <c r="A46" s="4"/>
      <c r="B46" s="30"/>
      <c r="C46" s="14"/>
      <c r="D46" s="18"/>
      <c r="E46" s="23"/>
      <c r="F46" s="18"/>
      <c r="G46" s="15"/>
      <c r="H46" s="18"/>
      <c r="I46" s="141"/>
      <c r="J46" s="141"/>
      <c r="K46" s="141"/>
      <c r="L46" s="141"/>
      <c r="M46" s="38"/>
      <c r="N46" s="5"/>
      <c r="O46" s="4"/>
    </row>
    <row r="47" spans="1:18" ht="16.5" customHeight="1">
      <c r="A47" s="4"/>
      <c r="B47" s="30"/>
      <c r="C47" s="17"/>
      <c r="D47" s="18"/>
      <c r="E47" s="13"/>
      <c r="F47" s="16"/>
      <c r="G47" s="15"/>
      <c r="H47" s="16"/>
      <c r="I47" s="1449" t="s">
        <v>12</v>
      </c>
      <c r="J47" s="1449"/>
      <c r="K47" s="1449"/>
      <c r="L47" s="1449"/>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48" t="s">
        <v>589</v>
      </c>
      <c r="D54" s="1448"/>
      <c r="E54" s="1448"/>
      <c r="F54" s="1448"/>
      <c r="G54" s="1448"/>
      <c r="H54" s="1448"/>
      <c r="I54" s="8"/>
      <c r="J54" s="8"/>
      <c r="K54" s="8"/>
      <c r="L54" s="8"/>
      <c r="M54" s="8"/>
      <c r="O54" s="4"/>
    </row>
    <row r="65" spans="13:14" ht="8.25" customHeight="1"/>
    <row r="67" spans="13:14" ht="9" customHeight="1">
      <c r="N67" s="9"/>
    </row>
    <row r="68" spans="13:14" ht="8.25" customHeight="1">
      <c r="M68" s="1439"/>
      <c r="N68" s="1439"/>
    </row>
    <row r="69"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3:L33"/>
    <mergeCell ref="K31:L31"/>
    <mergeCell ref="C2:G2"/>
    <mergeCell ref="C3:G3"/>
    <mergeCell ref="I31:J31"/>
    <mergeCell ref="C4:H21"/>
    <mergeCell ref="I43:L43"/>
    <mergeCell ref="I41:L41"/>
    <mergeCell ref="C54:H54"/>
    <mergeCell ref="M68:N68"/>
    <mergeCell ref="I47:L47"/>
    <mergeCell ref="I45:L45"/>
    <mergeCell ref="I35:L35"/>
    <mergeCell ref="I37:L37"/>
    <mergeCell ref="I42:L42"/>
    <mergeCell ref="I38:L38"/>
    <mergeCell ref="I39:L39"/>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538" t="s">
        <v>27</v>
      </c>
      <c r="Y1" s="1538"/>
      <c r="Z1" s="1538"/>
      <c r="AA1" s="1538"/>
      <c r="AB1" s="1538"/>
      <c r="AC1" s="1538"/>
      <c r="AD1" s="1538"/>
      <c r="AE1" s="1712"/>
      <c r="AF1" s="61"/>
      <c r="AG1" s="4"/>
      <c r="AH1" s="48"/>
      <c r="AI1" s="48"/>
      <c r="AJ1" s="48"/>
      <c r="AK1" s="48"/>
      <c r="AL1" s="48"/>
      <c r="AM1" s="48"/>
    </row>
    <row r="2" spans="1:57" ht="6" customHeight="1">
      <c r="A2" s="4"/>
      <c r="B2" s="1713"/>
      <c r="C2" s="1685"/>
      <c r="D2" s="1685"/>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0"/>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8"/>
      <c r="AG4" s="11"/>
      <c r="AH4" s="109"/>
      <c r="AI4" s="109"/>
      <c r="AJ4" s="109"/>
      <c r="AK4" s="109"/>
      <c r="AL4" s="109"/>
      <c r="AM4" s="109"/>
    </row>
    <row r="5" spans="1:57" ht="3.75" customHeight="1">
      <c r="A5" s="4"/>
      <c r="B5" s="30"/>
      <c r="C5" s="13"/>
      <c r="D5" s="13"/>
      <c r="E5" s="13"/>
      <c r="F5" s="1715"/>
      <c r="G5" s="1715"/>
      <c r="H5" s="1715"/>
      <c r="I5" s="1715"/>
      <c r="J5" s="1715"/>
      <c r="K5" s="1715"/>
      <c r="L5" s="1715"/>
      <c r="M5" s="13"/>
      <c r="N5" s="13"/>
      <c r="O5" s="13"/>
      <c r="P5" s="13"/>
      <c r="Q5" s="13"/>
      <c r="R5" s="5"/>
      <c r="S5" s="5"/>
      <c r="T5" s="5"/>
      <c r="U5" s="124"/>
      <c r="V5" s="5"/>
      <c r="W5" s="5"/>
      <c r="X5" s="5"/>
      <c r="Y5" s="5"/>
      <c r="Z5" s="5"/>
      <c r="AA5" s="5"/>
      <c r="AB5" s="5"/>
      <c r="AC5" s="5"/>
      <c r="AD5" s="5"/>
      <c r="AE5" s="5"/>
      <c r="AF5" s="8"/>
      <c r="AG5" s="4"/>
      <c r="AH5" s="48"/>
      <c r="AI5" s="48"/>
      <c r="AJ5" s="48"/>
      <c r="AK5" s="48"/>
      <c r="AL5" s="48"/>
      <c r="AM5" s="48"/>
    </row>
    <row r="6" spans="1:57" ht="9.75" customHeight="1">
      <c r="A6" s="4"/>
      <c r="B6" s="30"/>
      <c r="C6" s="13"/>
      <c r="D6" s="13"/>
      <c r="E6" s="15"/>
      <c r="F6" s="1714"/>
      <c r="G6" s="1714"/>
      <c r="H6" s="1714"/>
      <c r="I6" s="1714"/>
      <c r="J6" s="1714"/>
      <c r="K6" s="1714"/>
      <c r="L6" s="1714"/>
      <c r="M6" s="1714"/>
      <c r="N6" s="1714"/>
      <c r="O6" s="1714"/>
      <c r="P6" s="1714"/>
      <c r="Q6" s="1714"/>
      <c r="R6" s="1714"/>
      <c r="S6" s="1714"/>
      <c r="T6" s="1714"/>
      <c r="U6" s="1714"/>
      <c r="V6" s="1714"/>
      <c r="W6" s="15"/>
      <c r="X6" s="1714"/>
      <c r="Y6" s="1714"/>
      <c r="Z6" s="1714"/>
      <c r="AA6" s="1714"/>
      <c r="AB6" s="1714"/>
      <c r="AC6" s="1714"/>
      <c r="AD6" s="1714"/>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2"/>
      <c r="AJ7" s="232"/>
      <c r="AK7" s="232"/>
      <c r="AL7" s="48"/>
      <c r="AM7" s="48"/>
    </row>
    <row r="8" spans="1:57" s="125" customFormat="1" ht="15" customHeight="1">
      <c r="A8" s="121"/>
      <c r="B8" s="188"/>
      <c r="C8" s="122"/>
      <c r="D8" s="123"/>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91"/>
      <c r="AG8" s="121"/>
      <c r="AH8" s="225"/>
      <c r="AI8" s="232"/>
      <c r="AJ8" s="232"/>
      <c r="AK8" s="232"/>
      <c r="AL8" s="137"/>
      <c r="AM8" s="137"/>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6"/>
      <c r="F9" s="216"/>
      <c r="G9" s="216"/>
      <c r="H9" s="216"/>
      <c r="I9" s="216"/>
      <c r="J9" s="216"/>
      <c r="K9" s="216"/>
      <c r="L9" s="216"/>
      <c r="M9" s="216"/>
      <c r="N9" s="216"/>
      <c r="O9" s="216"/>
      <c r="P9" s="216"/>
      <c r="Q9" s="216"/>
      <c r="R9" s="216"/>
      <c r="S9" s="216"/>
      <c r="T9" s="216"/>
      <c r="U9" s="216"/>
      <c r="V9" s="216"/>
      <c r="W9" s="216"/>
      <c r="X9" s="216"/>
      <c r="Y9" s="216"/>
      <c r="Z9" s="216"/>
      <c r="AA9" s="216"/>
      <c r="AB9" s="55"/>
      <c r="AC9" s="216"/>
      <c r="AD9" s="55"/>
      <c r="AE9" s="216"/>
      <c r="AF9" s="5"/>
      <c r="AG9" s="4"/>
      <c r="AH9" s="48"/>
      <c r="AI9" s="232"/>
      <c r="AJ9" s="232"/>
      <c r="AK9" s="232"/>
      <c r="AL9" s="48"/>
      <c r="AM9" s="48"/>
      <c r="AS9" s="47"/>
    </row>
    <row r="10" spans="1:57" ht="12" customHeight="1">
      <c r="A10" s="4"/>
      <c r="B10" s="30"/>
      <c r="C10" s="96"/>
      <c r="D10" s="18"/>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55"/>
      <c r="AC10" s="216"/>
      <c r="AD10" s="55"/>
      <c r="AE10" s="216"/>
      <c r="AF10" s="5"/>
      <c r="AG10" s="4"/>
      <c r="AH10" s="48"/>
      <c r="AI10" s="232"/>
      <c r="AJ10" s="232"/>
      <c r="AK10" s="232"/>
      <c r="AL10" s="48"/>
      <c r="AM10" s="48"/>
      <c r="AS10" s="47"/>
    </row>
    <row r="11" spans="1:57" ht="12" customHeight="1">
      <c r="A11" s="4"/>
      <c r="B11" s="30"/>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5"/>
      <c r="AG11" s="4"/>
      <c r="AH11" s="48"/>
      <c r="AI11" s="232"/>
      <c r="AJ11" s="232"/>
      <c r="AK11" s="232"/>
      <c r="AL11" s="48"/>
      <c r="AM11" s="48"/>
      <c r="AS11" s="47"/>
    </row>
    <row r="12" spans="1:57" ht="12" customHeight="1">
      <c r="A12" s="4"/>
      <c r="B12" s="30"/>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5"/>
      <c r="AG12" s="4"/>
      <c r="AH12" s="48"/>
      <c r="AI12" s="48"/>
      <c r="AJ12" s="48"/>
      <c r="AK12" s="48"/>
      <c r="AL12" s="48"/>
      <c r="AM12" s="48"/>
      <c r="AS12" s="47"/>
    </row>
    <row r="13" spans="1:57" ht="12" customHeight="1">
      <c r="A13" s="4"/>
      <c r="B13" s="30"/>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5"/>
      <c r="AG13" s="4"/>
      <c r="AH13" s="48"/>
      <c r="AI13" s="48"/>
      <c r="AJ13" s="48"/>
      <c r="AK13" s="48"/>
      <c r="AL13" s="48"/>
      <c r="AM13" s="48"/>
    </row>
    <row r="14" spans="1:57" ht="12" customHeight="1">
      <c r="A14" s="4"/>
      <c r="B14" s="30"/>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5"/>
      <c r="AG14" s="4"/>
      <c r="AH14" s="48"/>
      <c r="AI14" s="48"/>
      <c r="AJ14" s="48"/>
      <c r="AK14" s="48"/>
      <c r="AL14" s="48"/>
      <c r="AM14" s="48"/>
    </row>
    <row r="15" spans="1:57" ht="12" customHeight="1">
      <c r="A15" s="4"/>
      <c r="B15" s="30"/>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5"/>
      <c r="AG15" s="4"/>
      <c r="AH15" s="48"/>
      <c r="AI15" s="48"/>
      <c r="AJ15" s="48"/>
      <c r="AK15" s="48"/>
      <c r="AL15" s="48"/>
      <c r="AM15" s="48"/>
    </row>
    <row r="16" spans="1:57" ht="12" customHeight="1">
      <c r="A16" s="4"/>
      <c r="B16" s="30"/>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5"/>
      <c r="AG16" s="4"/>
      <c r="AH16" s="48"/>
      <c r="AI16" s="48"/>
      <c r="AJ16" s="48"/>
      <c r="AK16" s="48"/>
      <c r="AL16" s="48"/>
      <c r="AM16" s="48"/>
    </row>
    <row r="17" spans="1:53" ht="12" customHeight="1">
      <c r="A17" s="4"/>
      <c r="B17" s="30"/>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5"/>
      <c r="AG17" s="4"/>
      <c r="AH17" s="48"/>
      <c r="AI17" s="48"/>
      <c r="AJ17" s="48"/>
      <c r="AK17" s="48"/>
      <c r="AL17" s="48"/>
      <c r="AM17" s="48"/>
    </row>
    <row r="18" spans="1:53" ht="12" customHeight="1">
      <c r="A18" s="4"/>
      <c r="B18" s="30"/>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5"/>
      <c r="AG18" s="4"/>
      <c r="AH18" s="48"/>
      <c r="AI18" s="48"/>
      <c r="AJ18" s="48"/>
      <c r="AK18" s="48"/>
      <c r="AL18" s="48"/>
      <c r="AM18" s="48"/>
    </row>
    <row r="19" spans="1:53" ht="12" customHeight="1">
      <c r="A19" s="4"/>
      <c r="B19" s="30"/>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5"/>
      <c r="AG19" s="4"/>
      <c r="AH19" s="48"/>
      <c r="AI19" s="48"/>
      <c r="AJ19" s="48"/>
      <c r="AK19" s="48"/>
      <c r="AL19" s="48"/>
      <c r="AM19" s="48"/>
    </row>
    <row r="20" spans="1:53" ht="12" customHeight="1">
      <c r="A20" s="4"/>
      <c r="B20" s="30"/>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5"/>
      <c r="AG20" s="4"/>
      <c r="AH20" s="48"/>
      <c r="AI20" s="48"/>
      <c r="AJ20" s="48"/>
      <c r="AK20" s="48"/>
      <c r="AL20" s="48"/>
      <c r="AM20" s="48"/>
    </row>
    <row r="21" spans="1:53" ht="12" customHeight="1">
      <c r="A21" s="4"/>
      <c r="B21" s="30"/>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5"/>
      <c r="AG21" s="4"/>
      <c r="AH21" s="48"/>
      <c r="AI21" s="48"/>
      <c r="AJ21" s="48"/>
      <c r="AK21" s="48"/>
      <c r="AL21" s="48"/>
      <c r="AM21" s="48"/>
    </row>
    <row r="22" spans="1:53" ht="12" customHeight="1">
      <c r="A22" s="4"/>
      <c r="B22" s="30"/>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5"/>
      <c r="AG22" s="4"/>
      <c r="AH22" s="48"/>
      <c r="AI22" s="48"/>
      <c r="AJ22" s="48"/>
      <c r="AK22" s="48"/>
      <c r="AL22" s="48"/>
      <c r="AM22" s="48"/>
    </row>
    <row r="23" spans="1:53" ht="12" customHeight="1">
      <c r="A23" s="4"/>
      <c r="B23" s="30"/>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5"/>
      <c r="AG23" s="4"/>
      <c r="AH23" s="48"/>
      <c r="AI23" s="48"/>
      <c r="AJ23" s="48"/>
      <c r="AK23" s="48"/>
      <c r="AL23" s="48"/>
      <c r="AM23" s="48"/>
    </row>
    <row r="24" spans="1:53" ht="12" customHeight="1">
      <c r="A24" s="4"/>
      <c r="B24" s="30"/>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5"/>
      <c r="AG24" s="4"/>
      <c r="AH24" s="48"/>
      <c r="AI24" s="48"/>
      <c r="AJ24" s="48"/>
      <c r="AK24" s="48"/>
      <c r="AL24" s="48"/>
      <c r="AM24" s="48"/>
    </row>
    <row r="25" spans="1:53" ht="12" customHeight="1">
      <c r="A25" s="4"/>
      <c r="B25" s="30"/>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5"/>
      <c r="AG25" s="4"/>
      <c r="AH25" s="48"/>
      <c r="AI25" s="48"/>
      <c r="AJ25" s="48"/>
      <c r="AK25" s="48"/>
      <c r="AL25" s="48"/>
      <c r="AM25" s="48"/>
    </row>
    <row r="26" spans="1:53" ht="12" customHeight="1">
      <c r="A26" s="4"/>
      <c r="B26" s="30"/>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5"/>
      <c r="AG26" s="4"/>
      <c r="AH26" s="48"/>
      <c r="AI26" s="48"/>
      <c r="AJ26" s="48"/>
      <c r="AK26" s="48"/>
      <c r="AL26" s="48"/>
      <c r="AM26" s="48"/>
    </row>
    <row r="27" spans="1:53" ht="12" customHeight="1">
      <c r="A27" s="4"/>
      <c r="B27" s="30"/>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5"/>
      <c r="AG27" s="4"/>
      <c r="AH27" s="48"/>
      <c r="AI27" s="48"/>
      <c r="AJ27" s="48"/>
      <c r="AK27" s="48"/>
      <c r="AL27" s="48"/>
      <c r="AM27" s="48"/>
    </row>
    <row r="28" spans="1:53" ht="12" customHeight="1">
      <c r="A28" s="4"/>
      <c r="B28" s="30"/>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5"/>
      <c r="AG28" s="4"/>
      <c r="AH28" s="48"/>
      <c r="AI28" s="48"/>
      <c r="AJ28" s="48"/>
      <c r="AK28" s="48"/>
      <c r="AL28" s="48"/>
      <c r="AM28" s="48"/>
      <c r="AR28" s="50"/>
      <c r="AS28" s="107"/>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3"/>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3"/>
      <c r="D31" s="103"/>
      <c r="E31" s="103"/>
      <c r="F31" s="103"/>
      <c r="G31" s="103"/>
      <c r="H31" s="103"/>
      <c r="I31" s="103"/>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6"/>
      <c r="AI32" s="227"/>
      <c r="AJ32" s="227"/>
      <c r="AK32" s="227"/>
      <c r="AL32" s="228"/>
      <c r="AM32" s="226"/>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6"/>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6"/>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29"/>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6"/>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6"/>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6"/>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6"/>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6"/>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6"/>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33"/>
      <c r="AC42" s="8"/>
      <c r="AD42" s="33"/>
      <c r="AE42" s="8"/>
      <c r="AF42" s="5"/>
      <c r="AG42" s="4"/>
      <c r="AH42" s="48"/>
      <c r="AI42" s="110"/>
      <c r="AJ42" s="48"/>
      <c r="AK42" s="48"/>
      <c r="AL42" s="48"/>
      <c r="AM42" s="48"/>
    </row>
    <row r="43" spans="1:58" ht="13.5" customHeight="1">
      <c r="A43" s="4"/>
      <c r="B43" s="30"/>
      <c r="C43" s="219"/>
      <c r="D43" s="138"/>
      <c r="E43" s="138"/>
      <c r="F43" s="138"/>
      <c r="G43" s="138"/>
      <c r="H43" s="138"/>
      <c r="I43" s="138"/>
      <c r="J43" s="138"/>
      <c r="K43" s="138"/>
      <c r="L43" s="138"/>
      <c r="M43" s="138"/>
      <c r="N43" s="138"/>
      <c r="O43" s="138"/>
      <c r="P43" s="138"/>
      <c r="Q43" s="138"/>
      <c r="R43" s="220"/>
      <c r="S43" s="220"/>
      <c r="T43" s="220"/>
      <c r="U43" s="220"/>
      <c r="V43" s="220"/>
      <c r="W43" s="220"/>
      <c r="X43" s="220"/>
      <c r="Y43" s="220"/>
      <c r="Z43" s="220"/>
      <c r="AA43" s="220"/>
      <c r="AB43" s="220"/>
      <c r="AC43" s="220"/>
      <c r="AD43" s="220"/>
      <c r="AE43" s="220"/>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714"/>
      <c r="G45" s="1714"/>
      <c r="H45" s="1714"/>
      <c r="I45" s="1714"/>
      <c r="J45" s="1714"/>
      <c r="K45" s="1714"/>
      <c r="L45" s="1714"/>
      <c r="M45" s="1714"/>
      <c r="N45" s="1714"/>
      <c r="O45" s="1714"/>
      <c r="P45" s="1714"/>
      <c r="Q45" s="1714"/>
      <c r="R45" s="1714"/>
      <c r="S45" s="1714"/>
      <c r="T45" s="1714"/>
      <c r="U45" s="1714"/>
      <c r="V45" s="1714"/>
      <c r="W45" s="15"/>
      <c r="X45" s="1714"/>
      <c r="Y45" s="1714"/>
      <c r="Z45" s="1714"/>
      <c r="AA45" s="1714"/>
      <c r="AB45" s="1714"/>
      <c r="AC45" s="1714"/>
      <c r="AD45" s="1714"/>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5" customFormat="1" ht="12" customHeight="1">
      <c r="A48" s="101"/>
      <c r="B48" s="127"/>
      <c r="C48" s="118"/>
      <c r="D48" s="103"/>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8"/>
      <c r="AG48" s="101"/>
      <c r="AH48" s="225"/>
      <c r="AI48" s="232"/>
      <c r="AJ48" s="232"/>
      <c r="AK48" s="232"/>
      <c r="AL48" s="137"/>
      <c r="AM48" s="137"/>
      <c r="AN48"/>
      <c r="AO48"/>
      <c r="AP48"/>
      <c r="AQ48"/>
      <c r="AR48"/>
      <c r="AS48"/>
      <c r="AT48"/>
      <c r="AU48"/>
      <c r="AV48"/>
      <c r="AW48"/>
      <c r="AX48"/>
      <c r="AY48"/>
      <c r="AZ48"/>
      <c r="BA48"/>
      <c r="BB48"/>
      <c r="BC48"/>
      <c r="BD48"/>
      <c r="BE48"/>
      <c r="BF48"/>
    </row>
    <row r="49" spans="1:39" ht="10.5" customHeight="1">
      <c r="A49" s="4"/>
      <c r="B49" s="30"/>
      <c r="C49" s="96"/>
      <c r="D49" s="18"/>
      <c r="E49" s="21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216"/>
      <c r="AF49" s="5"/>
      <c r="AG49" s="4"/>
      <c r="AH49" s="111"/>
      <c r="AI49" s="232"/>
      <c r="AJ49" s="232"/>
      <c r="AK49" s="232"/>
      <c r="AL49" s="48"/>
      <c r="AM49" s="48"/>
    </row>
    <row r="50" spans="1:39" ht="12" customHeight="1">
      <c r="A50" s="4"/>
      <c r="B50" s="30"/>
      <c r="C50" s="96"/>
      <c r="D50" s="18"/>
      <c r="E50" s="21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216"/>
      <c r="AF50" s="5"/>
      <c r="AG50" s="4"/>
      <c r="AH50" s="111"/>
      <c r="AI50" s="232"/>
      <c r="AJ50" s="232"/>
      <c r="AK50" s="232"/>
      <c r="AL50" s="48"/>
      <c r="AM50" s="48"/>
    </row>
    <row r="51" spans="1:39" ht="12" customHeight="1">
      <c r="A51" s="4"/>
      <c r="B51" s="30"/>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5"/>
      <c r="AG51" s="4"/>
      <c r="AH51" s="48"/>
      <c r="AI51" s="232"/>
      <c r="AJ51" s="232"/>
      <c r="AK51" s="232"/>
      <c r="AL51" s="48"/>
      <c r="AM51" s="48"/>
    </row>
    <row r="52" spans="1:39" ht="12" customHeight="1">
      <c r="A52" s="4"/>
      <c r="B52" s="30"/>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5"/>
      <c r="AG52" s="4"/>
      <c r="AH52" s="48"/>
      <c r="AI52" s="232"/>
      <c r="AJ52" s="232"/>
      <c r="AK52" s="232"/>
      <c r="AL52" s="48"/>
      <c r="AM52" s="48"/>
    </row>
    <row r="53" spans="1:39" ht="12" customHeight="1">
      <c r="A53" s="4"/>
      <c r="B53" s="30"/>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5"/>
      <c r="AG53" s="4"/>
      <c r="AH53" s="48"/>
      <c r="AI53" s="232"/>
      <c r="AJ53" s="232"/>
      <c r="AK53" s="232"/>
      <c r="AL53" s="48"/>
      <c r="AM53" s="48"/>
    </row>
    <row r="54" spans="1:39" ht="12" customHeight="1">
      <c r="A54" s="4"/>
      <c r="B54" s="30"/>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5"/>
      <c r="AG54" s="4"/>
      <c r="AH54" s="48"/>
      <c r="AI54" s="232"/>
      <c r="AJ54" s="232"/>
      <c r="AK54" s="232"/>
      <c r="AL54" s="48"/>
      <c r="AM54" s="48"/>
    </row>
    <row r="55" spans="1:39" ht="12" customHeight="1">
      <c r="A55" s="4"/>
      <c r="B55" s="30"/>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5"/>
      <c r="AG55" s="4"/>
      <c r="AH55" s="48"/>
      <c r="AI55" s="48"/>
      <c r="AJ55" s="48"/>
      <c r="AK55" s="48"/>
      <c r="AL55" s="48"/>
      <c r="AM55" s="48"/>
    </row>
    <row r="56" spans="1:39" ht="12" customHeight="1">
      <c r="A56" s="4"/>
      <c r="B56" s="30"/>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5"/>
      <c r="AG56" s="4"/>
      <c r="AH56" s="48"/>
      <c r="AI56" s="48"/>
      <c r="AJ56" s="48"/>
      <c r="AK56" s="48"/>
      <c r="AL56" s="48"/>
      <c r="AM56" s="48"/>
    </row>
    <row r="57" spans="1:39" ht="12" customHeight="1">
      <c r="A57" s="4"/>
      <c r="B57" s="30"/>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5"/>
      <c r="AG57" s="4"/>
      <c r="AH57" s="48"/>
      <c r="AI57" s="48"/>
      <c r="AJ57" s="48"/>
      <c r="AK57" s="48"/>
      <c r="AL57" s="48"/>
      <c r="AM57" s="48"/>
    </row>
    <row r="58" spans="1:39" ht="12" customHeight="1">
      <c r="A58" s="4"/>
      <c r="B58" s="30"/>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5"/>
      <c r="AG58" s="4"/>
      <c r="AH58" s="48"/>
      <c r="AI58" s="48"/>
      <c r="AJ58" s="48"/>
      <c r="AK58" s="48"/>
      <c r="AL58" s="48"/>
      <c r="AM58" s="48"/>
    </row>
    <row r="59" spans="1:39" ht="12" customHeight="1">
      <c r="A59" s="4"/>
      <c r="B59" s="30"/>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5"/>
      <c r="AG59" s="4"/>
      <c r="AH59" s="48"/>
      <c r="AI59" s="48"/>
      <c r="AJ59" s="48"/>
      <c r="AK59" s="48"/>
      <c r="AL59" s="48"/>
      <c r="AM59" s="48"/>
    </row>
    <row r="60" spans="1:39" ht="12" customHeight="1">
      <c r="A60" s="4"/>
      <c r="B60" s="30"/>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5"/>
      <c r="AG60" s="4"/>
      <c r="AH60" s="48"/>
      <c r="AI60" s="48"/>
      <c r="AJ60" s="48"/>
      <c r="AK60" s="48"/>
      <c r="AL60" s="48"/>
      <c r="AM60" s="48"/>
    </row>
    <row r="61" spans="1:39" ht="12" customHeight="1">
      <c r="A61" s="4"/>
      <c r="B61" s="30"/>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5"/>
      <c r="AG61" s="4"/>
      <c r="AH61" s="48"/>
      <c r="AI61" s="48"/>
      <c r="AJ61" s="48"/>
      <c r="AK61" s="48"/>
      <c r="AL61" s="48"/>
      <c r="AM61" s="48"/>
    </row>
    <row r="62" spans="1:39" ht="12" customHeight="1">
      <c r="A62" s="4"/>
      <c r="B62" s="30"/>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5"/>
      <c r="AG62" s="4"/>
      <c r="AH62" s="48"/>
      <c r="AI62" s="48"/>
      <c r="AJ62" s="48"/>
      <c r="AK62" s="48"/>
      <c r="AL62" s="48"/>
      <c r="AM62" s="48"/>
    </row>
    <row r="63" spans="1:39" ht="12" customHeight="1">
      <c r="A63" s="4"/>
      <c r="B63" s="30"/>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5"/>
      <c r="AG63" s="4"/>
      <c r="AH63" s="48"/>
      <c r="AI63" s="48"/>
      <c r="AJ63" s="48"/>
      <c r="AK63" s="48"/>
      <c r="AL63" s="48"/>
      <c r="AM63" s="48"/>
    </row>
    <row r="64" spans="1:39" ht="12" customHeight="1">
      <c r="A64" s="4"/>
      <c r="B64" s="30"/>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5"/>
      <c r="AG64" s="4"/>
      <c r="AH64" s="48"/>
      <c r="AI64" s="48"/>
      <c r="AJ64" s="48"/>
      <c r="AK64" s="48"/>
      <c r="AL64" s="48"/>
      <c r="AM64" s="48"/>
    </row>
    <row r="65" spans="1:43" ht="12" customHeight="1">
      <c r="A65" s="4"/>
      <c r="B65" s="30"/>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5"/>
      <c r="AG65" s="4"/>
      <c r="AH65" s="48"/>
      <c r="AI65" s="48"/>
      <c r="AJ65" s="48"/>
      <c r="AK65" s="48"/>
      <c r="AL65" s="48"/>
      <c r="AM65" s="48"/>
    </row>
    <row r="66" spans="1:43" ht="12" customHeight="1">
      <c r="A66" s="4"/>
      <c r="B66" s="30"/>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5"/>
      <c r="AG66" s="4"/>
      <c r="AH66" s="48"/>
      <c r="AI66" s="48"/>
      <c r="AJ66" s="48"/>
      <c r="AK66" s="48"/>
      <c r="AL66" s="48"/>
      <c r="AM66" s="48"/>
    </row>
    <row r="67" spans="1:43" ht="12" customHeight="1">
      <c r="A67" s="4"/>
      <c r="B67" s="30"/>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5"/>
      <c r="AG67" s="4"/>
      <c r="AH67" s="48"/>
      <c r="AI67" s="48"/>
      <c r="AJ67" s="48"/>
      <c r="AK67" s="48"/>
      <c r="AL67" s="48"/>
      <c r="AM67" s="48"/>
    </row>
    <row r="68" spans="1:43" ht="12" customHeight="1">
      <c r="A68" s="4"/>
      <c r="B68" s="30"/>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5"/>
      <c r="AG68" s="8"/>
      <c r="AH68" s="48"/>
      <c r="AI68" s="48"/>
      <c r="AJ68" s="48"/>
      <c r="AK68" s="48"/>
      <c r="AL68" s="48"/>
      <c r="AM68" s="48"/>
    </row>
    <row r="69" spans="1:43" s="132" customFormat="1" ht="9" customHeight="1">
      <c r="A69" s="130"/>
      <c r="B69" s="189"/>
      <c r="C69" s="134"/>
      <c r="D69" s="53"/>
      <c r="E69" s="136"/>
      <c r="F69" s="136"/>
      <c r="G69" s="136"/>
      <c r="H69" s="217"/>
      <c r="I69" s="217"/>
      <c r="J69" s="217"/>
      <c r="K69" s="217"/>
      <c r="L69" s="217"/>
      <c r="M69" s="217"/>
      <c r="N69" s="217"/>
      <c r="O69" s="217"/>
      <c r="P69" s="217"/>
      <c r="Q69" s="217"/>
      <c r="R69" s="217"/>
      <c r="S69" s="217"/>
      <c r="T69" s="217"/>
      <c r="U69" s="217"/>
      <c r="V69" s="217"/>
      <c r="W69" s="217"/>
      <c r="X69" s="217"/>
      <c r="Y69" s="217"/>
      <c r="Z69" s="217"/>
      <c r="AA69" s="217"/>
      <c r="AB69" s="217"/>
      <c r="AC69" s="217"/>
      <c r="AD69" s="217"/>
      <c r="AE69" s="217"/>
      <c r="AF69" s="131"/>
      <c r="AG69" s="131"/>
      <c r="AH69" s="230"/>
      <c r="AI69" s="230"/>
      <c r="AJ69" s="230"/>
      <c r="AK69" s="230"/>
      <c r="AL69" s="230"/>
      <c r="AM69" s="230"/>
    </row>
    <row r="70" spans="1:43" ht="11.25" customHeight="1" thickBot="1">
      <c r="A70" s="4"/>
      <c r="B70" s="143"/>
      <c r="C70" s="95"/>
      <c r="D70" s="18"/>
      <c r="E70" s="218"/>
      <c r="F70" s="218"/>
      <c r="G70" s="218"/>
      <c r="H70" s="218"/>
      <c r="I70" s="218"/>
      <c r="J70" s="218"/>
      <c r="K70" s="218"/>
      <c r="L70" s="218"/>
      <c r="M70" s="218"/>
      <c r="N70" s="218"/>
      <c r="O70" s="218"/>
      <c r="P70" s="218"/>
      <c r="Q70" s="218"/>
      <c r="R70" s="218"/>
      <c r="S70" s="218"/>
      <c r="T70" s="218"/>
      <c r="U70" s="218"/>
      <c r="V70" s="217"/>
      <c r="W70" s="218"/>
      <c r="X70" s="218"/>
      <c r="Y70" s="218"/>
      <c r="Z70" s="218"/>
      <c r="AA70" s="218"/>
      <c r="AB70" s="218"/>
      <c r="AC70" s="218"/>
      <c r="AD70" s="218"/>
      <c r="AE70" s="218"/>
      <c r="AF70" s="5"/>
      <c r="AG70" s="8"/>
      <c r="AH70" s="48"/>
      <c r="AI70" s="48"/>
      <c r="AJ70" s="48"/>
      <c r="AK70" s="48"/>
      <c r="AL70" s="48"/>
      <c r="AM70" s="48"/>
    </row>
    <row r="71" spans="1:43" ht="13.5" customHeight="1" thickBot="1">
      <c r="A71" s="4"/>
      <c r="B71" s="114">
        <v>22</v>
      </c>
      <c r="C71" s="1448" t="s">
        <v>589</v>
      </c>
      <c r="D71" s="1448"/>
      <c r="E71" s="1448"/>
      <c r="F71" s="1448"/>
      <c r="G71" s="1448"/>
      <c r="H71" s="1448"/>
      <c r="I71" s="8"/>
      <c r="J71" s="8"/>
      <c r="K71" s="8"/>
      <c r="L71" s="8"/>
      <c r="M71" s="8"/>
      <c r="N71" s="8"/>
      <c r="O71" s="8"/>
      <c r="P71" s="8"/>
      <c r="Q71" s="8"/>
      <c r="R71" s="8"/>
      <c r="S71" s="8"/>
      <c r="T71" s="8"/>
      <c r="U71" s="8"/>
      <c r="V71" s="217"/>
      <c r="W71" s="8"/>
      <c r="X71" s="8"/>
      <c r="Y71" s="8"/>
      <c r="Z71" s="8"/>
      <c r="AA71" s="8"/>
      <c r="AB71" s="8"/>
      <c r="AC71" s="8"/>
      <c r="AD71" s="8"/>
      <c r="AE71" s="8"/>
      <c r="AF71" s="8"/>
      <c r="AG71" s="8"/>
      <c r="AH71" s="231"/>
      <c r="AI71" s="231"/>
      <c r="AJ71" s="231"/>
      <c r="AK71" s="231"/>
      <c r="AL71" s="231"/>
      <c r="AM71" s="231"/>
      <c r="AN71" s="116"/>
      <c r="AO71" s="116"/>
      <c r="AP71" s="116"/>
      <c r="AQ71" s="116"/>
    </row>
    <row r="72" spans="1:4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c r="AH72" s="116"/>
      <c r="AI72" s="116"/>
      <c r="AJ72" s="116"/>
      <c r="AK72" s="116"/>
      <c r="AL72" s="116"/>
      <c r="AM72" s="116"/>
      <c r="AN72" s="116"/>
      <c r="AO72" s="116"/>
      <c r="AP72" s="116"/>
      <c r="AQ72" s="116"/>
    </row>
    <row r="73" spans="1:43">
      <c r="A73" s="115"/>
      <c r="B73" s="115"/>
      <c r="C73" s="115"/>
      <c r="D73" s="115"/>
      <c r="E73" s="115"/>
      <c r="F73" s="115"/>
      <c r="G73" s="115"/>
      <c r="H73" s="115"/>
      <c r="I73" s="115"/>
      <c r="J73" s="115"/>
      <c r="K73" s="115"/>
      <c r="L73" s="115"/>
      <c r="M73" s="115"/>
      <c r="N73" s="115"/>
      <c r="O73" s="115"/>
      <c r="P73" s="115"/>
      <c r="Q73" s="115"/>
      <c r="R73" s="115"/>
      <c r="S73" s="115"/>
      <c r="T73" s="115"/>
      <c r="U73" s="115"/>
      <c r="W73" s="115"/>
      <c r="X73" s="115"/>
      <c r="Y73" s="115"/>
      <c r="Z73" s="115"/>
      <c r="AA73" s="115"/>
      <c r="AB73" s="135"/>
      <c r="AC73" s="115"/>
      <c r="AD73" s="135"/>
      <c r="AE73" s="115"/>
      <c r="AF73" s="115"/>
      <c r="AG73" s="115"/>
      <c r="AH73" s="116"/>
      <c r="AI73" s="116"/>
      <c r="AJ73" s="116"/>
      <c r="AK73" s="116"/>
      <c r="AL73" s="116"/>
      <c r="AM73" s="116"/>
      <c r="AN73" s="116"/>
      <c r="AO73" s="116"/>
      <c r="AP73" s="116"/>
      <c r="AQ73" s="116"/>
    </row>
    <row r="74" spans="1:43">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116"/>
      <c r="AI74" s="116"/>
      <c r="AJ74" s="116"/>
      <c r="AK74" s="116"/>
      <c r="AL74" s="116"/>
      <c r="AM74" s="116"/>
      <c r="AN74" s="116"/>
      <c r="AO74" s="116"/>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116"/>
      <c r="AI75" s="116"/>
      <c r="AJ75" s="116"/>
      <c r="AK75" s="116"/>
      <c r="AL75" s="116"/>
      <c r="AM75" s="116"/>
      <c r="AN75" s="116"/>
      <c r="AO75" s="116"/>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116"/>
      <c r="AI76" s="116"/>
      <c r="AJ76" s="116"/>
      <c r="AK76" s="116"/>
      <c r="AL76" s="116"/>
      <c r="AM76" s="116"/>
      <c r="AN76" s="116"/>
      <c r="AO76" s="116"/>
      <c r="AP76" s="116"/>
      <c r="AQ76" s="116"/>
    </row>
    <row r="77" spans="1:43">
      <c r="AB77" s="46"/>
      <c r="AD77" s="46"/>
      <c r="AJ77" s="106"/>
    </row>
    <row r="82" spans="28:32" ht="8.25" customHeight="1"/>
    <row r="84" spans="28:32" ht="9" customHeight="1">
      <c r="AF84" s="9"/>
    </row>
    <row r="85" spans="28:32" ht="8.25" customHeight="1">
      <c r="AB85" s="58"/>
      <c r="AD85" s="58"/>
      <c r="AF85" s="58"/>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684" t="s">
        <v>6</v>
      </c>
      <c r="D1" s="1549"/>
      <c r="E1" s="1549"/>
      <c r="F1" s="1549"/>
      <c r="G1" s="1549"/>
      <c r="H1" s="1549"/>
      <c r="I1" s="28"/>
      <c r="J1" s="28"/>
      <c r="K1" s="28"/>
      <c r="L1" s="28"/>
      <c r="M1" s="28"/>
      <c r="N1" s="28"/>
      <c r="O1" s="28"/>
      <c r="P1" s="28"/>
      <c r="Q1" s="28"/>
      <c r="R1" s="28"/>
      <c r="S1" s="28"/>
      <c r="T1" s="28"/>
      <c r="U1" s="28"/>
      <c r="V1" s="28"/>
      <c r="W1" s="28"/>
      <c r="Y1" s="129"/>
      <c r="Z1" s="129"/>
      <c r="AA1" s="129"/>
      <c r="AB1" s="129"/>
      <c r="AC1" s="129"/>
      <c r="AD1" s="129"/>
      <c r="AE1" s="129"/>
      <c r="AF1" s="129"/>
      <c r="AG1" s="4"/>
      <c r="AH1" s="48"/>
      <c r="AI1" s="48"/>
      <c r="AJ1" s="48"/>
      <c r="AK1" s="48"/>
      <c r="AL1" s="48"/>
      <c r="AM1" s="48"/>
      <c r="AN1" s="48"/>
      <c r="AO1" s="48"/>
    </row>
    <row r="2" spans="1:57" ht="6" customHeight="1">
      <c r="A2" s="4"/>
      <c r="B2" s="1685"/>
      <c r="C2" s="1685"/>
      <c r="D2" s="1685"/>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20"/>
      <c r="AG4" s="11"/>
      <c r="AH4" s="109"/>
      <c r="AI4" s="109"/>
      <c r="AJ4" s="109"/>
      <c r="AK4" s="109"/>
      <c r="AL4" s="109"/>
      <c r="AM4" s="109"/>
      <c r="AN4" s="109"/>
      <c r="AO4" s="109"/>
    </row>
    <row r="5" spans="1:57" ht="3.75" customHeight="1">
      <c r="A5" s="4"/>
      <c r="B5" s="8"/>
      <c r="C5" s="13"/>
      <c r="D5" s="13"/>
      <c r="E5" s="13"/>
      <c r="F5" s="1715"/>
      <c r="G5" s="1715"/>
      <c r="H5" s="1715"/>
      <c r="I5" s="1715"/>
      <c r="J5" s="1715"/>
      <c r="K5" s="1715"/>
      <c r="L5" s="1715"/>
      <c r="M5" s="13"/>
      <c r="N5" s="13"/>
      <c r="O5" s="13"/>
      <c r="P5" s="13"/>
      <c r="Q5" s="13"/>
      <c r="R5" s="5"/>
      <c r="S5" s="5"/>
      <c r="T5" s="5"/>
      <c r="U5" s="124"/>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714"/>
      <c r="G6" s="1714"/>
      <c r="H6" s="1714"/>
      <c r="I6" s="1714"/>
      <c r="J6" s="1714"/>
      <c r="K6" s="1714"/>
      <c r="L6" s="1714"/>
      <c r="M6" s="1714"/>
      <c r="N6" s="1714"/>
      <c r="O6" s="1714"/>
      <c r="P6" s="1714"/>
      <c r="Q6" s="1714"/>
      <c r="R6" s="1714"/>
      <c r="S6" s="1714"/>
      <c r="T6" s="1714"/>
      <c r="U6" s="1714"/>
      <c r="V6" s="1714"/>
      <c r="W6" s="15"/>
      <c r="X6" s="1714"/>
      <c r="Y6" s="1714"/>
      <c r="Z6" s="1714"/>
      <c r="AA6" s="1714"/>
      <c r="AB6" s="1714"/>
      <c r="AC6" s="1714"/>
      <c r="AD6" s="1714"/>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2"/>
      <c r="AJ7" s="232"/>
      <c r="AK7" s="232"/>
      <c r="AL7" s="48"/>
      <c r="AM7" s="48"/>
      <c r="AN7" s="48"/>
      <c r="AO7" s="48"/>
    </row>
    <row r="8" spans="1:57" s="105" customFormat="1" ht="13.5" hidden="1" customHeight="1">
      <c r="A8" s="101"/>
      <c r="B8" s="102"/>
      <c r="C8" s="1716"/>
      <c r="D8" s="1716"/>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04"/>
      <c r="AG8" s="101"/>
      <c r="AH8" s="224"/>
      <c r="AI8" s="232"/>
      <c r="AJ8" s="232"/>
      <c r="AK8" s="232"/>
      <c r="AL8" s="224"/>
      <c r="AM8" s="224"/>
      <c r="AN8" s="224"/>
      <c r="AO8" s="224"/>
    </row>
    <row r="9" spans="1:57" s="105" customFormat="1" ht="6" hidden="1" customHeight="1">
      <c r="A9" s="101"/>
      <c r="B9" s="102"/>
      <c r="C9" s="118"/>
      <c r="D9" s="11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4"/>
      <c r="AG9" s="101"/>
      <c r="AH9" s="224"/>
      <c r="AI9" s="232"/>
      <c r="AJ9" s="232"/>
      <c r="AK9" s="232"/>
      <c r="AL9" s="224"/>
      <c r="AM9" s="224"/>
      <c r="AN9" s="224"/>
      <c r="AO9" s="224"/>
    </row>
    <row r="10" spans="1:57" s="125" customFormat="1" ht="15" customHeight="1">
      <c r="A10" s="121"/>
      <c r="B10" s="223"/>
      <c r="C10" s="122"/>
      <c r="D10" s="123"/>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221"/>
      <c r="AG10" s="121"/>
      <c r="AH10" s="225"/>
      <c r="AI10" s="232"/>
      <c r="AJ10" s="232"/>
      <c r="AK10" s="232"/>
      <c r="AL10" s="137"/>
      <c r="AM10" s="137"/>
      <c r="AN10" s="109"/>
      <c r="AO10" s="109"/>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22"/>
      <c r="AG11" s="4"/>
      <c r="AH11" s="48"/>
      <c r="AI11" s="232"/>
      <c r="AJ11" s="232"/>
      <c r="AK11" s="232"/>
      <c r="AL11" s="48"/>
      <c r="AM11" s="48"/>
      <c r="AN11" s="48"/>
      <c r="AO11" s="48"/>
      <c r="AS11" s="47"/>
    </row>
    <row r="12" spans="1:57" ht="12" customHeight="1">
      <c r="A12" s="4"/>
      <c r="B12" s="8"/>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22"/>
      <c r="AG12" s="4"/>
      <c r="AH12" s="48"/>
      <c r="AI12" s="232"/>
      <c r="AJ12" s="232"/>
      <c r="AK12" s="232"/>
      <c r="AL12" s="48"/>
      <c r="AM12" s="48"/>
      <c r="AN12" s="48"/>
      <c r="AO12" s="48"/>
      <c r="AS12" s="47"/>
    </row>
    <row r="13" spans="1:57" ht="12" customHeight="1">
      <c r="A13" s="4"/>
      <c r="B13" s="8"/>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22"/>
      <c r="AG13" s="4"/>
      <c r="AH13" s="48"/>
      <c r="AI13" s="232"/>
      <c r="AJ13" s="232"/>
      <c r="AK13" s="232"/>
      <c r="AL13" s="48"/>
      <c r="AM13" s="48"/>
      <c r="AN13" s="48"/>
      <c r="AO13" s="48"/>
      <c r="AS13" s="47"/>
    </row>
    <row r="14" spans="1:57" ht="12" customHeight="1">
      <c r="A14" s="4"/>
      <c r="B14" s="8"/>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22"/>
      <c r="AG14" s="4"/>
      <c r="AH14" s="48"/>
      <c r="AI14" s="48"/>
      <c r="AJ14" s="48"/>
      <c r="AK14" s="48"/>
      <c r="AL14" s="48"/>
      <c r="AM14" s="48"/>
      <c r="AN14" s="48"/>
      <c r="AO14" s="48"/>
      <c r="AS14" s="47"/>
    </row>
    <row r="15" spans="1:57" ht="12" customHeight="1">
      <c r="A15" s="4"/>
      <c r="B15" s="8"/>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22"/>
      <c r="AG15" s="4"/>
      <c r="AH15" s="48"/>
      <c r="AI15" s="48"/>
      <c r="AJ15" s="48"/>
      <c r="AK15" s="48"/>
      <c r="AL15" s="48"/>
      <c r="AM15" s="48"/>
      <c r="AN15" s="48"/>
      <c r="AO15" s="48"/>
    </row>
    <row r="16" spans="1:57" ht="12" customHeight="1">
      <c r="A16" s="4"/>
      <c r="B16" s="8"/>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22"/>
      <c r="AG16" s="4"/>
      <c r="AH16" s="48"/>
      <c r="AI16" s="48"/>
      <c r="AJ16" s="48"/>
      <c r="AK16" s="48"/>
      <c r="AL16" s="48"/>
      <c r="AM16" s="48"/>
      <c r="AN16" s="48"/>
      <c r="AO16" s="48"/>
    </row>
    <row r="17" spans="1:45" ht="12" customHeight="1">
      <c r="A17" s="4"/>
      <c r="B17" s="8"/>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22"/>
      <c r="AG17" s="4"/>
      <c r="AH17" s="48"/>
      <c r="AI17" s="48"/>
      <c r="AJ17" s="48"/>
      <c r="AK17" s="48"/>
      <c r="AL17" s="48"/>
      <c r="AM17" s="48"/>
      <c r="AN17" s="48"/>
      <c r="AO17" s="48"/>
    </row>
    <row r="18" spans="1:45" ht="12" customHeight="1">
      <c r="A18" s="4"/>
      <c r="B18" s="8"/>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22"/>
      <c r="AG18" s="4"/>
      <c r="AH18" s="48"/>
      <c r="AI18" s="48"/>
      <c r="AJ18" s="48"/>
      <c r="AK18" s="48"/>
      <c r="AL18" s="48"/>
      <c r="AM18" s="48"/>
      <c r="AN18" s="48"/>
      <c r="AO18" s="48"/>
    </row>
    <row r="19" spans="1:45" ht="12" customHeight="1">
      <c r="A19" s="4"/>
      <c r="B19" s="8"/>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22"/>
      <c r="AG19" s="4"/>
      <c r="AH19" s="48"/>
      <c r="AI19" s="48"/>
      <c r="AJ19" s="48"/>
      <c r="AK19" s="48"/>
      <c r="AL19" s="48"/>
      <c r="AM19" s="48"/>
      <c r="AN19" s="48"/>
      <c r="AO19" s="48"/>
    </row>
    <row r="20" spans="1:45" ht="12" customHeight="1">
      <c r="A20" s="4"/>
      <c r="B20" s="8"/>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22"/>
      <c r="AG20" s="4"/>
      <c r="AH20" s="48"/>
      <c r="AI20" s="48"/>
      <c r="AJ20" s="48"/>
      <c r="AK20" s="48"/>
      <c r="AL20" s="48"/>
      <c r="AM20" s="48"/>
      <c r="AN20" s="48"/>
      <c r="AO20" s="48"/>
    </row>
    <row r="21" spans="1:45" ht="12" customHeight="1">
      <c r="A21" s="4"/>
      <c r="B21" s="8"/>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22"/>
      <c r="AG21" s="4"/>
      <c r="AH21" s="48"/>
      <c r="AI21" s="48"/>
      <c r="AJ21" s="48"/>
      <c r="AK21" s="48"/>
      <c r="AL21" s="48"/>
      <c r="AM21" s="48"/>
      <c r="AN21" s="48"/>
      <c r="AO21" s="48"/>
    </row>
    <row r="22" spans="1:45" ht="12" customHeight="1">
      <c r="A22" s="4"/>
      <c r="B22" s="8"/>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22"/>
      <c r="AG22" s="4"/>
      <c r="AH22" s="48"/>
      <c r="AI22" s="48"/>
      <c r="AJ22" s="48"/>
      <c r="AK22" s="48"/>
      <c r="AL22" s="48"/>
      <c r="AM22" s="48"/>
      <c r="AN22" s="48"/>
      <c r="AO22" s="48"/>
    </row>
    <row r="23" spans="1:45" ht="12" customHeight="1">
      <c r="A23" s="4"/>
      <c r="B23" s="8"/>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22"/>
      <c r="AG23" s="4"/>
      <c r="AH23" s="48"/>
      <c r="AI23" s="48"/>
      <c r="AJ23" s="48"/>
      <c r="AK23" s="48"/>
      <c r="AL23" s="48"/>
      <c r="AM23" s="48"/>
      <c r="AN23" s="48"/>
      <c r="AO23" s="48"/>
    </row>
    <row r="24" spans="1:45" ht="12" customHeight="1">
      <c r="A24" s="4"/>
      <c r="B24" s="8"/>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22"/>
      <c r="AG24" s="4"/>
      <c r="AH24" s="48"/>
      <c r="AI24" s="48"/>
      <c r="AJ24" s="48"/>
      <c r="AK24" s="48"/>
      <c r="AL24" s="48"/>
      <c r="AM24" s="48"/>
      <c r="AN24" s="48"/>
      <c r="AO24" s="48"/>
    </row>
    <row r="25" spans="1:45" ht="12" customHeight="1">
      <c r="A25" s="4"/>
      <c r="B25" s="8"/>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22"/>
      <c r="AG25" s="4"/>
      <c r="AH25" s="48"/>
      <c r="AI25" s="48"/>
      <c r="AJ25" s="48"/>
      <c r="AK25" s="48"/>
      <c r="AL25" s="48"/>
      <c r="AM25" s="48"/>
      <c r="AN25" s="48"/>
      <c r="AO25" s="48"/>
    </row>
    <row r="26" spans="1:45" ht="12" customHeight="1">
      <c r="A26" s="4"/>
      <c r="B26" s="8"/>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22"/>
      <c r="AG26" s="4"/>
      <c r="AH26" s="48"/>
      <c r="AI26" s="48"/>
      <c r="AJ26" s="48"/>
      <c r="AK26" s="48"/>
      <c r="AL26" s="48"/>
      <c r="AM26" s="48"/>
      <c r="AN26" s="48"/>
      <c r="AO26" s="48"/>
    </row>
    <row r="27" spans="1:45" ht="12" customHeight="1">
      <c r="A27" s="4"/>
      <c r="B27" s="8"/>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22"/>
      <c r="AG27" s="4"/>
      <c r="AH27" s="48"/>
      <c r="AI27" s="48"/>
      <c r="AJ27" s="48"/>
      <c r="AK27" s="48"/>
      <c r="AL27" s="48"/>
      <c r="AM27" s="48"/>
      <c r="AN27" s="48"/>
      <c r="AO27" s="48"/>
    </row>
    <row r="28" spans="1:45" ht="12" customHeight="1">
      <c r="A28" s="4"/>
      <c r="B28" s="8"/>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22"/>
      <c r="AG28" s="4"/>
      <c r="AH28" s="48"/>
      <c r="AI28" s="48"/>
      <c r="AJ28" s="48"/>
      <c r="AK28" s="48"/>
      <c r="AL28" s="48"/>
      <c r="AM28" s="48"/>
      <c r="AN28" s="48"/>
      <c r="AO28" s="48"/>
    </row>
    <row r="29" spans="1:45" ht="12" customHeight="1">
      <c r="A29" s="4"/>
      <c r="B29" s="8"/>
      <c r="C29" s="96"/>
      <c r="D29" s="18"/>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55"/>
      <c r="AC29" s="216"/>
      <c r="AD29" s="55"/>
      <c r="AE29" s="216"/>
      <c r="AF29" s="22"/>
      <c r="AG29" s="4"/>
      <c r="AH29" s="48"/>
      <c r="AI29" s="48"/>
      <c r="AJ29" s="48"/>
      <c r="AK29" s="48"/>
      <c r="AL29" s="48"/>
      <c r="AM29" s="48"/>
      <c r="AN29" s="48"/>
      <c r="AO29" s="48"/>
    </row>
    <row r="30" spans="1:45" ht="12" customHeight="1">
      <c r="A30" s="4"/>
      <c r="B30" s="8"/>
      <c r="C30" s="96"/>
      <c r="D30" s="18"/>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55"/>
      <c r="AC30" s="216"/>
      <c r="AD30" s="55"/>
      <c r="AE30" s="216"/>
      <c r="AF30" s="22"/>
      <c r="AG30" s="4"/>
      <c r="AH30" s="48"/>
      <c r="AI30" s="48"/>
      <c r="AJ30" s="48"/>
      <c r="AK30" s="48"/>
      <c r="AL30" s="48"/>
      <c r="AM30" s="48"/>
      <c r="AN30" s="48"/>
      <c r="AO30" s="48"/>
      <c r="AR30" s="50"/>
      <c r="AS30" s="107"/>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3"/>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3"/>
      <c r="D33" s="103"/>
      <c r="E33" s="103"/>
      <c r="F33" s="103"/>
      <c r="G33" s="103"/>
      <c r="H33" s="103"/>
      <c r="I33" s="103"/>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6"/>
      <c r="AI34" s="227"/>
      <c r="AJ34" s="227"/>
      <c r="AK34" s="227"/>
      <c r="AL34" s="228"/>
      <c r="AM34" s="226"/>
      <c r="AN34" s="226"/>
      <c r="AO34" s="226"/>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6"/>
      <c r="AI35" s="48"/>
      <c r="AJ35" s="48" t="s">
        <v>39</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6"/>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29"/>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6"/>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6"/>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6"/>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6"/>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6"/>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6"/>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7"/>
      <c r="S44" s="117"/>
      <c r="T44" s="8"/>
      <c r="U44" s="8"/>
      <c r="V44" s="8"/>
      <c r="W44" s="8"/>
      <c r="X44" s="8"/>
      <c r="Y44" s="8"/>
      <c r="Z44" s="8"/>
      <c r="AA44" s="8"/>
      <c r="AB44" s="33"/>
      <c r="AC44" s="8"/>
      <c r="AD44" s="33"/>
      <c r="AE44" s="8"/>
      <c r="AF44" s="22"/>
      <c r="AG44" s="4"/>
      <c r="AH44" s="48"/>
      <c r="AI44" s="110"/>
      <c r="AJ44" s="48"/>
      <c r="AK44" s="48"/>
      <c r="AL44" s="48"/>
      <c r="AM44" s="48"/>
      <c r="AN44" s="48"/>
      <c r="AO44" s="48"/>
    </row>
    <row r="45" spans="1:53" ht="13.5" customHeight="1">
      <c r="A45" s="4"/>
      <c r="B45" s="8"/>
      <c r="C45" s="219"/>
      <c r="D45" s="138"/>
      <c r="E45" s="138"/>
      <c r="F45" s="138"/>
      <c r="G45" s="138"/>
      <c r="H45" s="138"/>
      <c r="I45" s="138"/>
      <c r="J45" s="138"/>
      <c r="K45" s="138"/>
      <c r="L45" s="138"/>
      <c r="M45" s="138"/>
      <c r="N45" s="138"/>
      <c r="O45" s="138"/>
      <c r="P45" s="138"/>
      <c r="Q45" s="138"/>
      <c r="R45" s="220"/>
      <c r="S45" s="220"/>
      <c r="T45" s="220"/>
      <c r="U45" s="220"/>
      <c r="V45" s="220"/>
      <c r="W45" s="220"/>
      <c r="X45" s="220"/>
      <c r="Y45" s="220"/>
      <c r="Z45" s="220"/>
      <c r="AA45" s="220"/>
      <c r="AB45" s="220"/>
      <c r="AC45" s="220"/>
      <c r="AD45" s="220"/>
      <c r="AE45" s="220"/>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714"/>
      <c r="G47" s="1714"/>
      <c r="H47" s="1714"/>
      <c r="I47" s="1714"/>
      <c r="J47" s="1714"/>
      <c r="K47" s="1714"/>
      <c r="L47" s="1714"/>
      <c r="M47" s="1714"/>
      <c r="N47" s="1714"/>
      <c r="O47" s="1714"/>
      <c r="P47" s="1714"/>
      <c r="Q47" s="1714"/>
      <c r="R47" s="1714"/>
      <c r="S47" s="1714"/>
      <c r="T47" s="1714"/>
      <c r="U47" s="1714"/>
      <c r="V47" s="1714"/>
      <c r="W47" s="15"/>
      <c r="X47" s="1714"/>
      <c r="Y47" s="1714"/>
      <c r="Z47" s="1714"/>
      <c r="AA47" s="1714"/>
      <c r="AB47" s="1714"/>
      <c r="AC47" s="1714"/>
      <c r="AD47" s="1714"/>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5" customFormat="1" ht="12" customHeight="1">
      <c r="A50" s="101"/>
      <c r="B50" s="102"/>
      <c r="C50" s="118"/>
      <c r="D50" s="103"/>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04"/>
      <c r="AG50" s="101"/>
      <c r="AH50" s="225"/>
      <c r="AI50" s="232"/>
      <c r="AJ50" s="232"/>
      <c r="AK50" s="232"/>
      <c r="AL50" s="137"/>
      <c r="AM50" s="137"/>
      <c r="AN50" s="48"/>
      <c r="AO50" s="48"/>
      <c r="AP50"/>
      <c r="AQ50"/>
      <c r="AR50"/>
      <c r="AS50"/>
      <c r="AT50"/>
      <c r="AU50"/>
      <c r="AV50"/>
      <c r="AW50"/>
      <c r="AX50"/>
      <c r="AY50"/>
      <c r="AZ50"/>
      <c r="BA50"/>
      <c r="BB50"/>
      <c r="BC50"/>
      <c r="BD50"/>
      <c r="BE50"/>
      <c r="BF50"/>
    </row>
    <row r="51" spans="1:58" ht="12" customHeight="1">
      <c r="A51" s="4"/>
      <c r="B51" s="8"/>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22"/>
      <c r="AG51" s="4"/>
      <c r="AH51" s="111"/>
      <c r="AI51" s="232"/>
      <c r="AJ51" s="232"/>
      <c r="AK51" s="232"/>
      <c r="AL51" s="48"/>
      <c r="AM51" s="48"/>
      <c r="AN51" s="48"/>
      <c r="AO51" s="48"/>
    </row>
    <row r="52" spans="1:58" ht="12" customHeight="1">
      <c r="A52" s="4"/>
      <c r="B52" s="8"/>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22"/>
      <c r="AG52" s="4"/>
      <c r="AH52" s="111"/>
      <c r="AI52" s="232"/>
      <c r="AJ52" s="232"/>
      <c r="AK52" s="232"/>
      <c r="AL52" s="48"/>
      <c r="AM52" s="48"/>
      <c r="AN52" s="48"/>
      <c r="AO52" s="48"/>
    </row>
    <row r="53" spans="1:58" ht="12" customHeight="1">
      <c r="A53" s="4"/>
      <c r="B53" s="8"/>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22"/>
      <c r="AG53" s="4"/>
      <c r="AH53" s="48"/>
      <c r="AI53" s="232"/>
      <c r="AJ53" s="232"/>
      <c r="AK53" s="232"/>
      <c r="AL53" s="48"/>
      <c r="AM53" s="48"/>
      <c r="AN53" s="48"/>
      <c r="AO53" s="48"/>
    </row>
    <row r="54" spans="1:58" ht="12" customHeight="1">
      <c r="A54" s="4"/>
      <c r="B54" s="8"/>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22"/>
      <c r="AG54" s="4"/>
      <c r="AH54" s="48"/>
      <c r="AI54" s="232"/>
      <c r="AJ54" s="232"/>
      <c r="AK54" s="232"/>
      <c r="AL54" s="48"/>
      <c r="AM54" s="48"/>
      <c r="AN54" s="48"/>
      <c r="AO54" s="48"/>
    </row>
    <row r="55" spans="1:58" ht="12" customHeight="1">
      <c r="A55" s="4"/>
      <c r="B55" s="8"/>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22"/>
      <c r="AG55" s="4"/>
      <c r="AH55" s="48"/>
      <c r="AI55" s="232"/>
      <c r="AJ55" s="232"/>
      <c r="AK55" s="232"/>
      <c r="AL55" s="48"/>
      <c r="AM55" s="48"/>
      <c r="AN55" s="48"/>
      <c r="AO55" s="48"/>
    </row>
    <row r="56" spans="1:58" ht="12" customHeight="1">
      <c r="A56" s="4"/>
      <c r="B56" s="8"/>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22"/>
      <c r="AG56" s="4"/>
      <c r="AH56" s="48"/>
      <c r="AI56" s="232"/>
      <c r="AJ56" s="232"/>
      <c r="AK56" s="232"/>
      <c r="AL56" s="48"/>
      <c r="AM56" s="48"/>
      <c r="AN56" s="48"/>
      <c r="AO56" s="48"/>
    </row>
    <row r="57" spans="1:58" ht="12" customHeight="1">
      <c r="A57" s="4"/>
      <c r="B57" s="8"/>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22"/>
      <c r="AG57" s="4"/>
      <c r="AH57" s="48"/>
      <c r="AI57" s="48"/>
      <c r="AJ57" s="48"/>
      <c r="AK57" s="48"/>
      <c r="AL57" s="48"/>
      <c r="AM57" s="48"/>
      <c r="AN57" s="48"/>
      <c r="AO57" s="48"/>
    </row>
    <row r="58" spans="1:58" ht="12" customHeight="1">
      <c r="A58" s="4"/>
      <c r="B58" s="8"/>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22"/>
      <c r="AG58" s="4"/>
      <c r="AH58" s="48"/>
      <c r="AI58" s="48"/>
      <c r="AJ58" s="48"/>
      <c r="AK58" s="48"/>
      <c r="AL58" s="48"/>
      <c r="AM58" s="48"/>
      <c r="AN58" s="48"/>
      <c r="AO58" s="48"/>
    </row>
    <row r="59" spans="1:58" ht="12" customHeight="1">
      <c r="A59" s="4"/>
      <c r="B59" s="8"/>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22"/>
      <c r="AG59" s="4"/>
      <c r="AH59" s="48"/>
      <c r="AI59" s="48"/>
      <c r="AJ59" s="48"/>
      <c r="AK59" s="48"/>
      <c r="AL59" s="48"/>
      <c r="AM59" s="48"/>
      <c r="AN59" s="48"/>
      <c r="AO59" s="48"/>
    </row>
    <row r="60" spans="1:58" ht="12" customHeight="1">
      <c r="A60" s="4"/>
      <c r="B60" s="8"/>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22"/>
      <c r="AG60" s="4"/>
      <c r="AH60" s="48"/>
      <c r="AI60" s="48"/>
      <c r="AJ60" s="48"/>
      <c r="AK60" s="48"/>
      <c r="AL60" s="48"/>
      <c r="AM60" s="48"/>
      <c r="AN60" s="48"/>
      <c r="AO60" s="48"/>
    </row>
    <row r="61" spans="1:58" ht="12" customHeight="1">
      <c r="A61" s="4"/>
      <c r="B61" s="8"/>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22"/>
      <c r="AG61" s="4"/>
      <c r="AH61" s="48"/>
      <c r="AI61" s="48"/>
      <c r="AJ61" s="48"/>
      <c r="AK61" s="48"/>
      <c r="AL61" s="48"/>
      <c r="AM61" s="48"/>
      <c r="AN61" s="48"/>
      <c r="AO61" s="48"/>
    </row>
    <row r="62" spans="1:58" ht="12" customHeight="1">
      <c r="A62" s="4"/>
      <c r="B62" s="8"/>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22"/>
      <c r="AG62" s="4"/>
      <c r="AH62" s="48"/>
      <c r="AI62" s="48"/>
      <c r="AJ62" s="48"/>
      <c r="AK62" s="48"/>
      <c r="AL62" s="48"/>
      <c r="AM62" s="48"/>
      <c r="AN62" s="48"/>
      <c r="AO62" s="48"/>
    </row>
    <row r="63" spans="1:58" ht="12" customHeight="1">
      <c r="A63" s="4"/>
      <c r="B63" s="8"/>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22"/>
      <c r="AG63" s="4"/>
      <c r="AH63" s="48"/>
      <c r="AI63" s="48"/>
      <c r="AJ63" s="48"/>
      <c r="AK63" s="48"/>
      <c r="AL63" s="48"/>
      <c r="AM63" s="48"/>
      <c r="AN63" s="48"/>
      <c r="AO63" s="48"/>
    </row>
    <row r="64" spans="1:58" ht="12" customHeight="1">
      <c r="A64" s="4"/>
      <c r="B64" s="8"/>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22"/>
      <c r="AG64" s="4"/>
      <c r="AH64" s="48"/>
      <c r="AI64" s="48"/>
      <c r="AJ64" s="48"/>
      <c r="AK64" s="48"/>
      <c r="AL64" s="48"/>
      <c r="AM64" s="48"/>
      <c r="AN64" s="48"/>
      <c r="AO64" s="48"/>
    </row>
    <row r="65" spans="1:43" ht="12" customHeight="1">
      <c r="A65" s="4"/>
      <c r="B65" s="8"/>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22"/>
      <c r="AG65" s="4"/>
      <c r="AH65" s="48"/>
      <c r="AI65" s="48"/>
      <c r="AJ65" s="48"/>
      <c r="AK65" s="48"/>
      <c r="AL65" s="48"/>
      <c r="AM65" s="48"/>
      <c r="AN65" s="48"/>
      <c r="AO65" s="48"/>
    </row>
    <row r="66" spans="1:43" ht="12" customHeight="1">
      <c r="A66" s="4"/>
      <c r="B66" s="8"/>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22"/>
      <c r="AG66" s="4"/>
      <c r="AH66" s="48"/>
      <c r="AI66" s="48"/>
      <c r="AJ66" s="48"/>
      <c r="AK66" s="48"/>
      <c r="AL66" s="48"/>
      <c r="AM66" s="48"/>
      <c r="AN66" s="48"/>
      <c r="AO66" s="48"/>
    </row>
    <row r="67" spans="1:43" ht="12" customHeight="1">
      <c r="A67" s="4"/>
      <c r="B67" s="8"/>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22"/>
      <c r="AG67" s="4"/>
      <c r="AH67" s="48"/>
      <c r="AI67" s="48"/>
      <c r="AJ67" s="48"/>
      <c r="AK67" s="48"/>
      <c r="AL67" s="48"/>
      <c r="AM67" s="48"/>
      <c r="AN67" s="48"/>
      <c r="AO67" s="48"/>
    </row>
    <row r="68" spans="1:43" ht="12" customHeight="1">
      <c r="A68" s="4"/>
      <c r="B68" s="8"/>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22"/>
      <c r="AG68" s="4"/>
      <c r="AH68" s="48"/>
      <c r="AI68" s="48"/>
      <c r="AJ68" s="48"/>
      <c r="AK68" s="48"/>
      <c r="AL68" s="48"/>
      <c r="AM68" s="48"/>
      <c r="AN68" s="48"/>
      <c r="AO68" s="48"/>
    </row>
    <row r="69" spans="1:43" ht="12" customHeight="1">
      <c r="A69" s="4"/>
      <c r="B69" s="8"/>
      <c r="C69" s="96"/>
      <c r="D69" s="18"/>
      <c r="E69" s="21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216"/>
      <c r="AF69" s="22"/>
      <c r="AG69" s="4"/>
      <c r="AH69" s="48"/>
      <c r="AI69" s="48"/>
      <c r="AJ69" s="48"/>
      <c r="AK69" s="48"/>
      <c r="AL69" s="48"/>
      <c r="AM69" s="48"/>
      <c r="AN69" s="48"/>
      <c r="AO69" s="48"/>
    </row>
    <row r="70" spans="1:43" ht="12" customHeight="1">
      <c r="A70" s="4"/>
      <c r="B70" s="8"/>
      <c r="C70" s="96"/>
      <c r="D70" s="18"/>
      <c r="E70" s="21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216"/>
      <c r="AF70" s="22"/>
      <c r="AG70" s="4"/>
      <c r="AH70" s="48"/>
      <c r="AI70" s="48"/>
      <c r="AJ70" s="48"/>
      <c r="AK70" s="48"/>
      <c r="AL70" s="48"/>
      <c r="AM70" s="48"/>
      <c r="AN70" s="48"/>
      <c r="AO70" s="48"/>
    </row>
    <row r="71" spans="1:43" s="132" customFormat="1" ht="9.75" customHeight="1">
      <c r="A71" s="130"/>
      <c r="B71" s="131"/>
      <c r="C71" s="134"/>
      <c r="D71" s="53"/>
      <c r="E71" s="136"/>
      <c r="F71" s="136"/>
      <c r="G71" s="13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22"/>
      <c r="AG71" s="130"/>
      <c r="AH71" s="230"/>
      <c r="AI71" s="230"/>
      <c r="AJ71" s="230"/>
      <c r="AK71" s="230"/>
      <c r="AL71" s="230"/>
      <c r="AM71" s="230"/>
      <c r="AN71" s="230"/>
      <c r="AO71" s="230"/>
    </row>
    <row r="72" spans="1:43" ht="11.25" customHeight="1" thickBot="1">
      <c r="A72" s="4"/>
      <c r="B72" s="1"/>
      <c r="C72" s="95"/>
      <c r="D72" s="18"/>
      <c r="E72" s="218"/>
      <c r="F72" s="218"/>
      <c r="G72" s="218"/>
      <c r="H72" s="218"/>
      <c r="I72" s="218"/>
      <c r="J72" s="218"/>
      <c r="K72" s="218"/>
      <c r="L72" s="218"/>
      <c r="M72" s="218"/>
      <c r="N72" s="218"/>
      <c r="O72" s="218"/>
      <c r="P72" s="218"/>
      <c r="Q72" s="218"/>
      <c r="R72" s="218"/>
      <c r="S72" s="218"/>
      <c r="T72" s="218"/>
      <c r="U72" s="218"/>
      <c r="V72" s="217"/>
      <c r="W72" s="218"/>
      <c r="X72" s="218"/>
      <c r="Y72" s="218"/>
      <c r="Z72" s="218"/>
      <c r="AA72" s="218"/>
      <c r="AB72" s="218"/>
      <c r="AC72" s="218"/>
      <c r="AD72" s="218"/>
      <c r="AE72" s="218"/>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3"/>
      <c r="W73" s="8"/>
      <c r="X73" s="8"/>
      <c r="Y73" s="8"/>
      <c r="Z73" s="1644" t="s">
        <v>589</v>
      </c>
      <c r="AA73" s="1644"/>
      <c r="AB73" s="1644"/>
      <c r="AC73" s="1644"/>
      <c r="AD73" s="1644"/>
      <c r="AE73" s="1696"/>
      <c r="AF73" s="114">
        <v>23</v>
      </c>
      <c r="AG73" s="4"/>
      <c r="AH73" s="231"/>
      <c r="AI73" s="231"/>
      <c r="AJ73" s="231"/>
      <c r="AK73" s="231"/>
      <c r="AL73" s="231"/>
      <c r="AM73" s="231"/>
      <c r="AN73" s="231"/>
      <c r="AO73" s="231"/>
      <c r="AP73" s="116"/>
      <c r="AQ73" s="116"/>
    </row>
    <row r="74" spans="1:43" ht="13.5" customHeight="1">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231"/>
      <c r="AI74" s="231"/>
      <c r="AJ74" s="231"/>
      <c r="AK74" s="231"/>
      <c r="AL74" s="231"/>
      <c r="AM74" s="231"/>
      <c r="AN74" s="231"/>
      <c r="AO74" s="231"/>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231"/>
      <c r="AI75" s="231"/>
      <c r="AJ75" s="231"/>
      <c r="AK75" s="231"/>
      <c r="AL75" s="231"/>
      <c r="AM75" s="231"/>
      <c r="AN75" s="231"/>
      <c r="AO75" s="231"/>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231"/>
      <c r="AI76" s="231"/>
      <c r="AJ76" s="231"/>
      <c r="AK76" s="231"/>
      <c r="AL76" s="231"/>
      <c r="AM76" s="231"/>
      <c r="AN76" s="231"/>
      <c r="AO76" s="231"/>
      <c r="AP76" s="116"/>
      <c r="AQ76" s="116"/>
    </row>
    <row r="77" spans="1:43">
      <c r="A77" s="115"/>
      <c r="B77" s="115"/>
      <c r="C77" s="115"/>
      <c r="D77" s="115"/>
      <c r="E77" s="115"/>
      <c r="F77" s="115"/>
      <c r="G77" s="115"/>
      <c r="H77" s="115"/>
      <c r="I77" s="115"/>
      <c r="J77" s="115"/>
      <c r="K77" s="115"/>
      <c r="L77" s="115"/>
      <c r="M77" s="115"/>
      <c r="N77" s="115"/>
      <c r="O77" s="115"/>
      <c r="P77" s="115"/>
      <c r="Q77" s="115"/>
      <c r="R77" s="115"/>
      <c r="S77" s="115"/>
      <c r="T77" s="115"/>
      <c r="U77" s="115"/>
      <c r="W77" s="115"/>
      <c r="X77" s="115"/>
      <c r="Y77" s="115"/>
      <c r="Z77" s="115"/>
      <c r="AA77" s="115"/>
      <c r="AB77" s="135"/>
      <c r="AC77" s="115"/>
      <c r="AD77" s="135"/>
      <c r="AE77" s="115"/>
      <c r="AF77" s="115"/>
      <c r="AG77" s="115"/>
      <c r="AH77" s="231"/>
      <c r="AI77" s="231"/>
      <c r="AJ77" s="231"/>
      <c r="AK77" s="231"/>
      <c r="AL77" s="231"/>
      <c r="AM77" s="231"/>
      <c r="AN77" s="231"/>
      <c r="AO77" s="231"/>
      <c r="AP77" s="116"/>
      <c r="AQ77" s="116"/>
    </row>
    <row r="78" spans="1:43">
      <c r="A78" s="115"/>
      <c r="B78" s="115"/>
      <c r="C78" s="115"/>
      <c r="D78" s="115"/>
      <c r="E78" s="115"/>
      <c r="F78" s="115"/>
      <c r="G78" s="115"/>
      <c r="H78" s="115"/>
      <c r="I78" s="115"/>
      <c r="J78" s="115"/>
      <c r="K78" s="115"/>
      <c r="L78" s="115"/>
      <c r="M78" s="115"/>
      <c r="N78" s="115"/>
      <c r="O78" s="115"/>
      <c r="P78" s="115"/>
      <c r="Q78" s="115"/>
      <c r="R78" s="115"/>
      <c r="S78" s="115"/>
      <c r="T78" s="115"/>
      <c r="U78" s="115"/>
      <c r="W78" s="115"/>
      <c r="X78" s="115"/>
      <c r="Y78" s="115"/>
      <c r="Z78" s="115"/>
      <c r="AA78" s="115"/>
      <c r="AB78" s="135"/>
      <c r="AC78" s="115"/>
      <c r="AD78" s="135"/>
      <c r="AE78" s="115"/>
      <c r="AF78" s="115"/>
      <c r="AG78" s="115"/>
      <c r="AH78" s="231"/>
      <c r="AI78" s="231"/>
      <c r="AJ78" s="231"/>
      <c r="AK78" s="231"/>
      <c r="AL78" s="231"/>
      <c r="AM78" s="231"/>
      <c r="AN78" s="231"/>
      <c r="AO78" s="231"/>
      <c r="AP78" s="116"/>
      <c r="AQ78" s="116"/>
    </row>
    <row r="79" spans="1:43">
      <c r="AB79" s="46"/>
      <c r="AD79" s="46"/>
      <c r="AH79" s="48"/>
      <c r="AI79" s="48"/>
      <c r="AJ79" s="111"/>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workbookViewId="0"/>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5"/>
      <c r="B1" s="195"/>
      <c r="C1" s="1717"/>
      <c r="D1" s="1717"/>
      <c r="E1" s="1717"/>
      <c r="F1" s="1717"/>
      <c r="G1" s="1717"/>
      <c r="H1" s="148"/>
      <c r="I1" s="147"/>
      <c r="J1" s="147"/>
      <c r="K1" s="147"/>
      <c r="L1" s="147"/>
      <c r="M1" s="147"/>
      <c r="N1" s="147"/>
    </row>
    <row r="2" spans="1:14">
      <c r="A2" s="145"/>
      <c r="B2" s="196"/>
      <c r="C2" s="1717"/>
      <c r="D2" s="1717"/>
      <c r="E2" s="1717"/>
      <c r="F2" s="1717"/>
      <c r="G2" s="1717"/>
      <c r="H2" s="148"/>
      <c r="I2" s="147"/>
      <c r="J2" s="197"/>
      <c r="K2" s="147"/>
      <c r="L2" s="147"/>
      <c r="M2" s="147"/>
      <c r="N2" s="145"/>
    </row>
    <row r="3" spans="1:14" ht="33.75">
      <c r="A3" s="145"/>
      <c r="B3" s="147"/>
      <c r="C3" s="148"/>
      <c r="D3" s="148"/>
      <c r="E3" s="148"/>
      <c r="F3" s="148"/>
      <c r="G3" s="148"/>
      <c r="H3" s="148"/>
      <c r="I3" s="198"/>
      <c r="J3" s="147"/>
      <c r="K3" s="147"/>
      <c r="L3" s="199"/>
      <c r="M3" s="147"/>
      <c r="N3" s="145"/>
    </row>
    <row r="4" spans="1:14" s="12" customFormat="1">
      <c r="A4" s="149"/>
      <c r="B4" s="150"/>
      <c r="C4" s="148"/>
      <c r="D4" s="148"/>
      <c r="E4" s="148"/>
      <c r="F4" s="148"/>
      <c r="G4" s="148"/>
      <c r="H4" s="148"/>
      <c r="I4" s="147"/>
      <c r="J4" s="147"/>
      <c r="K4" s="147"/>
      <c r="L4" s="199"/>
      <c r="M4" s="147"/>
      <c r="N4" s="149"/>
    </row>
    <row r="5" spans="1:14">
      <c r="A5" s="145"/>
      <c r="B5" s="147"/>
      <c r="C5" s="148"/>
      <c r="D5" s="148"/>
      <c r="E5" s="148"/>
      <c r="F5" s="148"/>
      <c r="G5" s="148"/>
      <c r="H5" s="148"/>
      <c r="I5" s="147"/>
      <c r="J5" s="147"/>
      <c r="K5" s="147"/>
      <c r="L5" s="199"/>
      <c r="M5" s="147"/>
      <c r="N5" s="145"/>
    </row>
    <row r="6" spans="1:14">
      <c r="A6" s="145"/>
      <c r="B6" s="147"/>
      <c r="C6" s="148"/>
      <c r="D6" s="148"/>
      <c r="E6" s="148"/>
      <c r="F6" s="148"/>
      <c r="G6" s="148"/>
      <c r="H6" s="148"/>
      <c r="I6" s="147"/>
      <c r="J6" s="147"/>
      <c r="K6" s="147"/>
      <c r="L6" s="199"/>
      <c r="M6" s="147"/>
      <c r="N6" s="145"/>
    </row>
    <row r="7" spans="1:14">
      <c r="A7" s="145"/>
      <c r="B7" s="147"/>
      <c r="C7" s="148"/>
      <c r="D7" s="148"/>
      <c r="E7" s="148"/>
      <c r="F7" s="148"/>
      <c r="G7" s="148"/>
      <c r="H7" s="148"/>
      <c r="I7" s="147"/>
      <c r="J7" s="147"/>
      <c r="K7" s="147"/>
      <c r="L7" s="199"/>
      <c r="M7" s="200"/>
      <c r="N7" s="145"/>
    </row>
    <row r="8" spans="1:14">
      <c r="A8" s="145"/>
      <c r="B8" s="147"/>
      <c r="C8" s="148"/>
      <c r="D8" s="148"/>
      <c r="E8" s="148"/>
      <c r="F8" s="148"/>
      <c r="G8" s="148"/>
      <c r="H8" s="148"/>
      <c r="I8" s="147"/>
      <c r="J8" s="147"/>
      <c r="K8" s="147"/>
      <c r="L8" s="199"/>
      <c r="M8" s="200"/>
      <c r="N8" s="145"/>
    </row>
    <row r="9" spans="1:14">
      <c r="A9" s="145"/>
      <c r="B9" s="147"/>
      <c r="C9" s="148"/>
      <c r="D9" s="148"/>
      <c r="E9" s="148"/>
      <c r="F9" s="148"/>
      <c r="G9" s="148"/>
      <c r="H9" s="148"/>
      <c r="I9" s="147"/>
      <c r="J9" s="147"/>
      <c r="K9" s="147"/>
      <c r="L9" s="199"/>
      <c r="M9" s="200"/>
      <c r="N9" s="145"/>
    </row>
    <row r="10" spans="1:14">
      <c r="A10" s="145"/>
      <c r="B10" s="147"/>
      <c r="C10" s="148"/>
      <c r="D10" s="148"/>
      <c r="E10" s="148"/>
      <c r="F10" s="148"/>
      <c r="G10" s="148"/>
      <c r="H10" s="148"/>
      <c r="I10" s="147"/>
      <c r="J10" s="147"/>
      <c r="K10" s="147"/>
      <c r="L10" s="199"/>
      <c r="M10" s="200"/>
      <c r="N10" s="145"/>
    </row>
    <row r="11" spans="1:14">
      <c r="A11" s="145"/>
      <c r="B11" s="147"/>
      <c r="C11" s="148"/>
      <c r="D11" s="148"/>
      <c r="E11" s="148"/>
      <c r="F11" s="148"/>
      <c r="G11" s="148"/>
      <c r="H11" s="148"/>
      <c r="I11" s="147"/>
      <c r="J11" s="147"/>
      <c r="K11" s="147"/>
      <c r="L11" s="199"/>
      <c r="M11" s="200"/>
      <c r="N11" s="145"/>
    </row>
    <row r="12" spans="1:14">
      <c r="A12" s="145"/>
      <c r="B12" s="147"/>
      <c r="C12" s="148"/>
      <c r="D12" s="148"/>
      <c r="E12" s="148"/>
      <c r="F12" s="148"/>
      <c r="G12" s="148"/>
      <c r="H12" s="148"/>
      <c r="I12" s="147"/>
      <c r="J12" s="147"/>
      <c r="K12" s="147"/>
      <c r="L12" s="199"/>
      <c r="M12" s="200"/>
      <c r="N12" s="145"/>
    </row>
    <row r="13" spans="1:14">
      <c r="A13" s="145"/>
      <c r="B13" s="147"/>
      <c r="C13" s="148"/>
      <c r="D13" s="148"/>
      <c r="E13" s="148"/>
      <c r="F13" s="148"/>
      <c r="G13" s="148"/>
      <c r="H13" s="148"/>
      <c r="I13" s="147"/>
      <c r="J13" s="147"/>
      <c r="K13" s="147"/>
      <c r="L13" s="199"/>
      <c r="M13" s="200"/>
      <c r="N13" s="145"/>
    </row>
    <row r="14" spans="1:14">
      <c r="A14" s="145"/>
      <c r="B14" s="147"/>
      <c r="C14" s="148"/>
      <c r="D14" s="148"/>
      <c r="E14" s="148"/>
      <c r="F14" s="148"/>
      <c r="G14" s="148"/>
      <c r="H14" s="148"/>
      <c r="I14" s="147"/>
      <c r="J14" s="147"/>
      <c r="K14" s="147"/>
      <c r="L14" s="199"/>
      <c r="M14" s="200"/>
      <c r="N14" s="145"/>
    </row>
    <row r="15" spans="1:14">
      <c r="A15" s="145"/>
      <c r="B15" s="147"/>
      <c r="C15" s="148"/>
      <c r="D15" s="148"/>
      <c r="E15" s="148"/>
      <c r="F15" s="148"/>
      <c r="G15" s="148"/>
      <c r="H15" s="148"/>
      <c r="I15" s="147"/>
      <c r="J15" s="147"/>
      <c r="K15" s="147"/>
      <c r="L15" s="199"/>
      <c r="M15" s="200"/>
      <c r="N15" s="145"/>
    </row>
    <row r="16" spans="1:14">
      <c r="A16" s="145"/>
      <c r="B16" s="147"/>
      <c r="C16" s="148"/>
      <c r="D16" s="148"/>
      <c r="E16" s="148"/>
      <c r="F16" s="148"/>
      <c r="G16" s="148"/>
      <c r="H16" s="148"/>
      <c r="I16" s="147"/>
      <c r="J16" s="147"/>
      <c r="K16" s="147"/>
      <c r="L16" s="199"/>
      <c r="M16" s="200"/>
      <c r="N16" s="145"/>
    </row>
    <row r="17" spans="1:16">
      <c r="A17" s="145"/>
      <c r="B17" s="147"/>
      <c r="C17" s="148"/>
      <c r="D17" s="148"/>
      <c r="E17" s="148"/>
      <c r="F17" s="148"/>
      <c r="G17" s="148"/>
      <c r="H17" s="148"/>
      <c r="I17" s="147"/>
      <c r="J17" s="147"/>
      <c r="K17" s="147"/>
      <c r="L17" s="199"/>
      <c r="M17" s="200"/>
      <c r="N17" s="145"/>
    </row>
    <row r="18" spans="1:16">
      <c r="A18" s="145"/>
      <c r="B18" s="147"/>
      <c r="C18" s="148"/>
      <c r="D18" s="148"/>
      <c r="E18" s="148"/>
      <c r="F18" s="148"/>
      <c r="G18" s="148"/>
      <c r="H18" s="148"/>
      <c r="I18" s="147"/>
      <c r="J18" s="147"/>
      <c r="K18" s="147"/>
      <c r="L18" s="199"/>
      <c r="M18" s="200"/>
      <c r="N18" s="145"/>
    </row>
    <row r="19" spans="1:16">
      <c r="A19" s="145"/>
      <c r="B19" s="147"/>
      <c r="C19" s="148"/>
      <c r="D19" s="148"/>
      <c r="E19" s="148"/>
      <c r="F19" s="148"/>
      <c r="G19" s="148"/>
      <c r="H19" s="148"/>
      <c r="I19" s="147"/>
      <c r="J19" s="147"/>
      <c r="K19" s="147"/>
      <c r="L19" s="199"/>
      <c r="M19" s="200"/>
      <c r="N19" s="145"/>
    </row>
    <row r="20" spans="1:16">
      <c r="A20" s="145"/>
      <c r="B20" s="147"/>
      <c r="C20" s="148"/>
      <c r="D20" s="148"/>
      <c r="E20" s="148"/>
      <c r="F20" s="148"/>
      <c r="G20" s="148"/>
      <c r="H20" s="148"/>
      <c r="I20" s="147"/>
      <c r="J20" s="147"/>
      <c r="K20" s="147"/>
      <c r="L20" s="199"/>
      <c r="M20" s="200"/>
      <c r="N20" s="145"/>
    </row>
    <row r="21" spans="1:16">
      <c r="A21" s="145"/>
      <c r="B21" s="147"/>
      <c r="C21" s="148"/>
      <c r="D21" s="148"/>
      <c r="E21" s="148"/>
      <c r="F21" s="148"/>
      <c r="G21" s="148"/>
      <c r="H21" s="148"/>
      <c r="I21" s="147"/>
      <c r="J21" s="147"/>
      <c r="K21" s="147"/>
      <c r="L21" s="199"/>
      <c r="M21" s="200"/>
      <c r="N21" s="145"/>
    </row>
    <row r="22" spans="1:16">
      <c r="A22" s="145"/>
      <c r="B22" s="147"/>
      <c r="C22" s="148"/>
      <c r="D22" s="148"/>
      <c r="E22" s="148"/>
      <c r="F22" s="148"/>
      <c r="G22" s="148"/>
      <c r="H22" s="148"/>
      <c r="I22" s="147"/>
      <c r="J22" s="147"/>
      <c r="K22" s="147"/>
      <c r="L22" s="199"/>
      <c r="M22" s="200"/>
      <c r="N22" s="145"/>
    </row>
    <row r="23" spans="1:16">
      <c r="A23" s="145"/>
      <c r="B23" s="147"/>
      <c r="C23" s="148"/>
      <c r="D23" s="148"/>
      <c r="E23" s="148"/>
      <c r="F23" s="148"/>
      <c r="G23" s="148"/>
      <c r="H23" s="148"/>
      <c r="I23" s="147"/>
      <c r="J23" s="147"/>
      <c r="K23" s="147"/>
      <c r="L23" s="199"/>
      <c r="M23" s="200"/>
      <c r="N23" s="145"/>
      <c r="P23" s="7"/>
    </row>
    <row r="24" spans="1:16">
      <c r="A24" s="145"/>
      <c r="B24" s="147"/>
      <c r="C24" s="148"/>
      <c r="D24" s="148"/>
      <c r="E24" s="148"/>
      <c r="F24" s="148"/>
      <c r="G24" s="148"/>
      <c r="H24" s="148"/>
      <c r="I24" s="147"/>
      <c r="J24" s="147"/>
      <c r="K24" s="147"/>
      <c r="L24" s="199"/>
      <c r="M24" s="200"/>
      <c r="N24" s="145"/>
    </row>
    <row r="25" spans="1:16">
      <c r="A25" s="145"/>
      <c r="B25" s="147"/>
      <c r="C25" s="148"/>
      <c r="D25" s="148"/>
      <c r="E25" s="148"/>
      <c r="F25" s="148"/>
      <c r="G25" s="148"/>
      <c r="H25" s="148"/>
      <c r="I25" s="147"/>
      <c r="J25" s="147"/>
      <c r="K25" s="147"/>
      <c r="L25" s="199"/>
      <c r="M25" s="200"/>
      <c r="N25" s="145"/>
    </row>
    <row r="26" spans="1:16">
      <c r="A26" s="145"/>
      <c r="B26" s="147"/>
      <c r="C26" s="148"/>
      <c r="D26" s="148"/>
      <c r="E26" s="148"/>
      <c r="F26" s="148"/>
      <c r="G26" s="148"/>
      <c r="H26" s="148"/>
      <c r="I26" s="147"/>
      <c r="J26" s="147"/>
      <c r="K26" s="147"/>
      <c r="L26" s="199"/>
      <c r="M26" s="200"/>
      <c r="N26" s="145"/>
    </row>
    <row r="27" spans="1:16">
      <c r="A27" s="145"/>
      <c r="B27" s="147"/>
      <c r="C27" s="148"/>
      <c r="D27" s="148"/>
      <c r="E27" s="148"/>
      <c r="F27" s="148"/>
      <c r="G27" s="148"/>
      <c r="H27" s="148"/>
      <c r="I27" s="147"/>
      <c r="J27" s="147"/>
      <c r="K27" s="147"/>
      <c r="L27" s="199"/>
      <c r="M27" s="200"/>
      <c r="N27" s="145"/>
    </row>
    <row r="28" spans="1:16">
      <c r="A28" s="145"/>
      <c r="B28" s="147"/>
      <c r="C28" s="148"/>
      <c r="D28" s="148"/>
      <c r="E28" s="148"/>
      <c r="F28" s="148"/>
      <c r="G28" s="148"/>
      <c r="H28" s="148"/>
      <c r="I28" s="147"/>
      <c r="J28" s="147"/>
      <c r="K28" s="147"/>
      <c r="L28" s="199"/>
      <c r="M28" s="200"/>
      <c r="N28" s="145"/>
    </row>
    <row r="29" spans="1:16" ht="31.5" customHeight="1">
      <c r="A29" s="145"/>
      <c r="B29" s="147"/>
      <c r="C29" s="148"/>
      <c r="D29" s="148"/>
      <c r="E29" s="148"/>
      <c r="F29" s="148"/>
      <c r="G29" s="148"/>
      <c r="H29" s="148"/>
      <c r="I29" s="147"/>
      <c r="J29" s="147"/>
      <c r="K29" s="147"/>
      <c r="L29" s="199"/>
      <c r="M29" s="200"/>
      <c r="N29" s="145"/>
    </row>
    <row r="30" spans="1:16">
      <c r="A30" s="145"/>
      <c r="B30" s="147"/>
      <c r="C30" s="148"/>
      <c r="D30" s="148"/>
      <c r="E30" s="148"/>
      <c r="F30" s="148"/>
      <c r="G30" s="148"/>
      <c r="H30" s="148"/>
      <c r="I30" s="147"/>
      <c r="J30" s="147"/>
      <c r="K30" s="147"/>
      <c r="L30" s="199"/>
      <c r="M30" s="200"/>
      <c r="N30" s="145"/>
    </row>
    <row r="31" spans="1:16">
      <c r="A31" s="145"/>
      <c r="B31" s="147"/>
      <c r="C31" s="148"/>
      <c r="D31" s="148"/>
      <c r="E31" s="148"/>
      <c r="F31" s="148"/>
      <c r="G31" s="148"/>
      <c r="H31" s="148"/>
      <c r="I31" s="147"/>
      <c r="J31" s="147"/>
      <c r="K31" s="147"/>
      <c r="L31" s="199"/>
      <c r="M31" s="200"/>
      <c r="N31" s="145"/>
    </row>
    <row r="32" spans="1:16">
      <c r="A32" s="145"/>
      <c r="B32" s="147"/>
      <c r="C32" s="148"/>
      <c r="D32" s="148"/>
      <c r="E32" s="148"/>
      <c r="F32" s="148"/>
      <c r="G32" s="148"/>
      <c r="H32" s="147"/>
      <c r="I32" s="201"/>
      <c r="J32" s="163"/>
      <c r="K32" s="160"/>
      <c r="L32" s="160"/>
      <c r="M32" s="200"/>
      <c r="N32" s="145"/>
    </row>
    <row r="33" spans="1:14">
      <c r="A33" s="145"/>
      <c r="B33" s="147"/>
      <c r="C33" s="148"/>
      <c r="D33" s="148"/>
      <c r="E33" s="148"/>
      <c r="F33" s="148"/>
      <c r="G33" s="148"/>
      <c r="H33" s="148"/>
      <c r="I33" s="158"/>
      <c r="J33" s="158"/>
      <c r="K33" s="158"/>
      <c r="L33" s="158"/>
      <c r="M33" s="200"/>
      <c r="N33" s="145"/>
    </row>
    <row r="34" spans="1:14">
      <c r="A34" s="145"/>
      <c r="B34" s="147"/>
      <c r="C34" s="148"/>
      <c r="D34" s="148"/>
      <c r="E34" s="148"/>
      <c r="F34" s="148"/>
      <c r="G34" s="148"/>
      <c r="H34" s="148"/>
      <c r="I34" s="158"/>
      <c r="J34" s="158"/>
      <c r="K34" s="158"/>
      <c r="L34" s="158"/>
      <c r="M34" s="200"/>
      <c r="N34" s="145"/>
    </row>
    <row r="35" spans="1:14">
      <c r="A35" s="145"/>
      <c r="B35" s="147"/>
      <c r="C35" s="148"/>
      <c r="D35" s="148"/>
      <c r="E35" s="148"/>
      <c r="F35" s="148"/>
      <c r="G35" s="148"/>
      <c r="H35" s="148"/>
      <c r="I35" s="158"/>
      <c r="J35" s="158"/>
      <c r="K35" s="158"/>
      <c r="L35" s="158"/>
      <c r="M35" s="200"/>
      <c r="N35" s="145"/>
    </row>
    <row r="36" spans="1:14">
      <c r="A36" s="145"/>
      <c r="B36" s="147"/>
      <c r="C36" s="148"/>
      <c r="D36" s="148"/>
      <c r="E36" s="148"/>
      <c r="F36" s="148"/>
      <c r="G36" s="148"/>
      <c r="H36" s="148"/>
      <c r="I36" s="158"/>
      <c r="J36" s="158"/>
      <c r="K36" s="158"/>
      <c r="L36" s="158"/>
      <c r="M36" s="200"/>
      <c r="N36" s="145"/>
    </row>
    <row r="37" spans="1:14">
      <c r="A37" s="145"/>
      <c r="B37" s="147"/>
      <c r="C37" s="148"/>
      <c r="D37" s="148"/>
      <c r="E37" s="148"/>
      <c r="F37" s="148"/>
      <c r="G37" s="148"/>
      <c r="H37" s="148"/>
      <c r="I37" s="159"/>
      <c r="J37" s="159"/>
      <c r="K37" s="159"/>
      <c r="L37" s="159"/>
      <c r="M37" s="200"/>
      <c r="N37" s="145"/>
    </row>
    <row r="38" spans="1:14">
      <c r="A38" s="145"/>
      <c r="B38" s="147"/>
      <c r="C38" s="148"/>
      <c r="D38" s="148"/>
      <c r="E38" s="148"/>
      <c r="F38" s="148"/>
      <c r="G38" s="148"/>
      <c r="H38" s="148"/>
      <c r="I38" s="163"/>
      <c r="J38" s="163"/>
      <c r="K38" s="160"/>
      <c r="L38" s="160"/>
      <c r="M38" s="200"/>
      <c r="N38" s="145"/>
    </row>
    <row r="39" spans="1:14">
      <c r="A39" s="145"/>
      <c r="B39" s="147"/>
      <c r="C39" s="148"/>
      <c r="D39" s="148"/>
      <c r="E39" s="148"/>
      <c r="F39" s="148"/>
      <c r="G39" s="148"/>
      <c r="H39" s="148"/>
      <c r="I39" s="163"/>
      <c r="J39" s="163"/>
      <c r="K39" s="160"/>
      <c r="L39" s="160"/>
      <c r="M39" s="200"/>
      <c r="N39" s="145"/>
    </row>
    <row r="40" spans="1:14">
      <c r="A40" s="145"/>
      <c r="B40" s="147"/>
      <c r="C40" s="202"/>
      <c r="D40" s="151"/>
      <c r="E40" s="153"/>
      <c r="F40" s="151"/>
      <c r="G40" s="203"/>
      <c r="H40" s="151"/>
      <c r="I40" s="151"/>
      <c r="J40" s="151"/>
      <c r="K40" s="151"/>
      <c r="L40" s="151"/>
      <c r="M40" s="200"/>
      <c r="N40" s="145"/>
    </row>
    <row r="41" spans="1:14">
      <c r="A41" s="145"/>
      <c r="B41" s="147"/>
      <c r="C41" s="204"/>
      <c r="D41" s="151"/>
      <c r="E41" s="154"/>
      <c r="F41" s="163"/>
      <c r="G41" s="203"/>
      <c r="H41" s="163"/>
      <c r="I41" s="1718"/>
      <c r="J41" s="1718"/>
      <c r="K41" s="147"/>
      <c r="L41" s="160"/>
      <c r="M41" s="200"/>
      <c r="N41" s="145"/>
    </row>
    <row r="42" spans="1:14" ht="18.75" customHeight="1">
      <c r="A42" s="145"/>
      <c r="B42" s="215" t="s">
        <v>45</v>
      </c>
      <c r="C42" s="157"/>
      <c r="D42" s="164"/>
      <c r="E42" s="206"/>
      <c r="F42" s="207"/>
      <c r="G42" s="208"/>
      <c r="H42" s="207"/>
      <c r="I42" s="207"/>
      <c r="J42" s="207"/>
      <c r="K42" s="209"/>
      <c r="L42" s="209"/>
      <c r="M42" s="200"/>
      <c r="N42" s="145"/>
    </row>
    <row r="43" spans="1:14">
      <c r="A43" s="145"/>
      <c r="B43" s="8"/>
      <c r="C43" s="17"/>
      <c r="D43" s="18"/>
      <c r="E43" s="13"/>
      <c r="F43" s="45"/>
      <c r="G43" s="15"/>
      <c r="H43" s="45"/>
      <c r="I43" s="45"/>
      <c r="J43" s="45"/>
      <c r="K43" s="16"/>
      <c r="L43" s="16"/>
      <c r="M43" s="200"/>
      <c r="N43" s="145"/>
    </row>
    <row r="44" spans="1:14">
      <c r="A44" s="145"/>
      <c r="B44" s="8"/>
      <c r="C44" s="17"/>
      <c r="D44" s="57" t="s">
        <v>4</v>
      </c>
      <c r="E44" s="13"/>
      <c r="F44" s="45"/>
      <c r="G44" s="15"/>
      <c r="H44" s="45"/>
      <c r="I44" s="45"/>
      <c r="J44" s="45"/>
      <c r="K44" s="16"/>
      <c r="L44" s="16"/>
      <c r="M44" s="200"/>
      <c r="N44" s="145"/>
    </row>
    <row r="45" spans="1:14" ht="21" customHeight="1">
      <c r="A45" s="145"/>
      <c r="B45" s="8"/>
      <c r="C45" s="17"/>
      <c r="D45" s="205" t="s">
        <v>79</v>
      </c>
      <c r="E45" s="13"/>
      <c r="F45" s="45"/>
      <c r="G45" s="15"/>
      <c r="H45" s="45"/>
      <c r="I45" s="45"/>
      <c r="J45" s="45"/>
      <c r="K45" s="16"/>
      <c r="L45" s="16"/>
      <c r="M45" s="200"/>
      <c r="N45" s="145"/>
    </row>
    <row r="46" spans="1:14" ht="9" customHeight="1">
      <c r="A46" s="145"/>
      <c r="B46" s="8"/>
      <c r="C46" s="17"/>
      <c r="D46" s="18"/>
      <c r="E46" s="13"/>
      <c r="F46" s="45"/>
      <c r="G46" s="15"/>
      <c r="H46" s="45"/>
      <c r="I46" s="45"/>
      <c r="J46" s="45"/>
      <c r="K46" s="16"/>
      <c r="L46" s="16"/>
      <c r="M46" s="200"/>
      <c r="N46" s="145"/>
    </row>
    <row r="47" spans="1:14">
      <c r="A47" s="145"/>
      <c r="B47" s="8"/>
      <c r="C47" s="14"/>
      <c r="D47" s="18"/>
      <c r="E47" s="23"/>
      <c r="F47" s="18"/>
      <c r="G47" s="15"/>
      <c r="H47" s="18"/>
      <c r="I47" s="18"/>
      <c r="J47" s="18"/>
      <c r="K47" s="18"/>
      <c r="L47" s="18"/>
      <c r="M47" s="200"/>
      <c r="N47" s="145"/>
    </row>
    <row r="48" spans="1:14">
      <c r="A48" s="145"/>
      <c r="B48" s="8"/>
      <c r="C48" s="17"/>
      <c r="D48" s="18"/>
      <c r="E48" s="13"/>
      <c r="F48" s="45"/>
      <c r="G48" s="15"/>
      <c r="H48" s="45"/>
      <c r="I48" s="45"/>
      <c r="J48" s="45"/>
      <c r="K48" s="16"/>
      <c r="L48" s="16"/>
      <c r="M48" s="200"/>
      <c r="N48" s="145"/>
    </row>
    <row r="49" spans="1:14">
      <c r="A49" s="145"/>
      <c r="B49" s="8"/>
      <c r="C49" s="17"/>
      <c r="D49" s="18"/>
      <c r="E49" s="13"/>
      <c r="F49" s="45"/>
      <c r="G49" s="15"/>
      <c r="H49" s="45"/>
      <c r="I49" s="45"/>
      <c r="J49" s="45"/>
      <c r="K49" s="16"/>
      <c r="L49" s="16"/>
      <c r="M49" s="200"/>
      <c r="N49" s="145"/>
    </row>
    <row r="50" spans="1:14" ht="11.25" customHeight="1">
      <c r="A50" s="145"/>
      <c r="B50" s="8"/>
      <c r="C50" s="17"/>
      <c r="D50" s="18"/>
      <c r="E50" s="13"/>
      <c r="F50" s="45"/>
      <c r="G50" s="15"/>
      <c r="H50" s="45"/>
      <c r="I50" s="45"/>
      <c r="J50" s="45"/>
      <c r="K50" s="16"/>
      <c r="L50" s="16"/>
      <c r="M50" s="200"/>
      <c r="N50" s="145"/>
    </row>
    <row r="51" spans="1:14">
      <c r="A51" s="145"/>
      <c r="B51" s="8"/>
      <c r="C51" s="14"/>
      <c r="D51" s="57" t="s">
        <v>1</v>
      </c>
      <c r="E51" s="23"/>
      <c r="F51" s="18"/>
      <c r="G51" s="15"/>
      <c r="H51" s="18"/>
      <c r="I51" s="18"/>
      <c r="J51" s="18"/>
      <c r="K51" s="18"/>
      <c r="L51" s="18"/>
      <c r="M51" s="200"/>
      <c r="N51" s="145"/>
    </row>
    <row r="52" spans="1:14" ht="25.5" customHeight="1">
      <c r="A52" s="145"/>
      <c r="B52" s="8"/>
      <c r="C52" s="17"/>
      <c r="D52" s="205" t="s">
        <v>80</v>
      </c>
      <c r="E52" s="13"/>
      <c r="F52" s="45"/>
      <c r="G52" s="15"/>
      <c r="H52" s="45"/>
      <c r="I52" s="45"/>
      <c r="J52" s="45"/>
      <c r="K52" s="16"/>
      <c r="L52" s="16"/>
      <c r="M52" s="200"/>
      <c r="N52" s="145"/>
    </row>
    <row r="53" spans="1:14">
      <c r="A53" s="145"/>
      <c r="B53" s="8"/>
      <c r="C53" s="17"/>
      <c r="D53" s="18"/>
      <c r="E53" s="13"/>
      <c r="F53" s="45"/>
      <c r="G53" s="15"/>
      <c r="H53" s="45"/>
      <c r="I53" s="45"/>
      <c r="J53" s="45"/>
      <c r="K53" s="16"/>
      <c r="L53" s="16"/>
      <c r="M53" s="200"/>
      <c r="N53" s="145"/>
    </row>
    <row r="54" spans="1:14" ht="33.75" customHeight="1">
      <c r="A54" s="145"/>
      <c r="B54" s="210"/>
      <c r="C54" s="211"/>
      <c r="D54" s="212"/>
      <c r="E54" s="213"/>
      <c r="F54" s="212"/>
      <c r="G54" s="214"/>
      <c r="H54" s="212"/>
      <c r="I54" s="212"/>
      <c r="J54" s="212"/>
      <c r="K54" s="212"/>
      <c r="L54" s="212"/>
      <c r="M54" s="200"/>
      <c r="N54" s="145"/>
    </row>
    <row r="55" spans="1:14">
      <c r="A55" s="145"/>
      <c r="B55" s="147"/>
      <c r="C55" s="204"/>
      <c r="D55" s="151"/>
      <c r="E55" s="154"/>
      <c r="F55" s="163"/>
      <c r="G55" s="203"/>
      <c r="H55" s="163"/>
      <c r="I55" s="163"/>
      <c r="J55" s="163"/>
      <c r="K55" s="160"/>
      <c r="L55" s="160"/>
      <c r="M55" s="200"/>
      <c r="N55" s="145"/>
    </row>
    <row r="56" spans="1:14" ht="54" customHeight="1">
      <c r="A56" s="145"/>
      <c r="B56" s="147"/>
      <c r="C56" s="204"/>
      <c r="D56" s="151"/>
      <c r="E56" s="154"/>
      <c r="F56" s="163"/>
      <c r="G56" s="203"/>
      <c r="H56" s="163"/>
      <c r="I56" s="163"/>
      <c r="J56" s="163"/>
      <c r="K56" s="160"/>
      <c r="L56" s="160"/>
      <c r="M56" s="200"/>
      <c r="N56" s="145"/>
    </row>
    <row r="67" spans="12:13" ht="8.25" customHeight="1"/>
    <row r="69" spans="12:13" ht="9" customHeight="1">
      <c r="M69" s="9"/>
    </row>
    <row r="70" spans="12:13" ht="8.25" customHeight="1">
      <c r="L70" s="1439"/>
      <c r="M70" s="1439"/>
    </row>
    <row r="71" spans="12:13"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P57"/>
  <sheetViews>
    <sheetView showRuler="0" workbookViewId="0">
      <selection activeCell="K37" sqref="K37:L37"/>
    </sheetView>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6384" width="9.140625" style="70"/>
  </cols>
  <sheetData>
    <row r="1" spans="1:15" ht="13.5" customHeight="1">
      <c r="A1" s="64"/>
      <c r="B1" s="67"/>
      <c r="C1" s="186" t="s">
        <v>24</v>
      </c>
      <c r="D1" s="65"/>
      <c r="E1" s="65"/>
      <c r="F1" s="66"/>
      <c r="G1" s="66"/>
      <c r="H1" s="66"/>
      <c r="I1" s="66"/>
      <c r="J1" s="66"/>
      <c r="K1" s="66"/>
      <c r="L1" s="66"/>
      <c r="M1" s="187"/>
      <c r="N1" s="187"/>
      <c r="O1" s="69"/>
    </row>
    <row r="2" spans="1:15" ht="13.5" customHeight="1">
      <c r="A2" s="64"/>
      <c r="B2" s="185"/>
      <c r="C2" s="71"/>
      <c r="D2" s="71"/>
      <c r="E2" s="71"/>
      <c r="F2" s="71"/>
      <c r="G2" s="71"/>
      <c r="H2" s="68"/>
      <c r="I2" s="68"/>
      <c r="J2" s="68"/>
      <c r="K2" s="68"/>
      <c r="L2" s="68"/>
      <c r="M2" s="68"/>
      <c r="N2" s="181"/>
      <c r="O2" s="72"/>
    </row>
    <row r="3" spans="1:15" s="76" customFormat="1" ht="11.25" customHeight="1">
      <c r="A3" s="73"/>
      <c r="B3" s="74"/>
      <c r="C3" s="1462" t="s">
        <v>73</v>
      </c>
      <c r="D3" s="1462"/>
      <c r="E3" s="1462"/>
      <c r="F3" s="1462"/>
      <c r="G3" s="1462"/>
      <c r="H3" s="1462"/>
      <c r="I3" s="1462"/>
      <c r="J3" s="1462"/>
      <c r="K3" s="1462"/>
      <c r="L3" s="1462"/>
      <c r="M3" s="1462"/>
      <c r="N3" s="182"/>
      <c r="O3" s="75"/>
    </row>
    <row r="4" spans="1:15" s="76" customFormat="1" ht="11.25">
      <c r="A4" s="73"/>
      <c r="B4" s="74"/>
      <c r="C4" s="1462"/>
      <c r="D4" s="1462"/>
      <c r="E4" s="1462"/>
      <c r="F4" s="1462"/>
      <c r="G4" s="1462"/>
      <c r="H4" s="1462"/>
      <c r="I4" s="1462"/>
      <c r="J4" s="1462"/>
      <c r="K4" s="1462"/>
      <c r="L4" s="1462"/>
      <c r="M4" s="1462"/>
      <c r="N4" s="182"/>
      <c r="O4" s="75"/>
    </row>
    <row r="5" spans="1:15" s="76" customFormat="1" ht="5.25" customHeight="1">
      <c r="A5" s="73"/>
      <c r="B5" s="74"/>
      <c r="C5" s="77"/>
      <c r="D5" s="77"/>
      <c r="E5" s="77"/>
      <c r="F5" s="77"/>
      <c r="G5" s="77"/>
      <c r="H5" s="77"/>
      <c r="I5" s="77"/>
      <c r="J5" s="74"/>
      <c r="K5" s="74"/>
      <c r="L5" s="74"/>
      <c r="M5" s="78"/>
      <c r="N5" s="182"/>
      <c r="O5" s="75"/>
    </row>
    <row r="6" spans="1:15" s="76" customFormat="1" ht="18" customHeight="1">
      <c r="A6" s="73"/>
      <c r="B6" s="74"/>
      <c r="C6" s="79"/>
      <c r="D6" s="1458" t="s">
        <v>56</v>
      </c>
      <c r="E6" s="1458"/>
      <c r="F6" s="1458"/>
      <c r="G6" s="1458"/>
      <c r="H6" s="1458"/>
      <c r="I6" s="1458"/>
      <c r="J6" s="1458"/>
      <c r="K6" s="1458"/>
      <c r="L6" s="1458"/>
      <c r="M6" s="1458"/>
      <c r="N6" s="182"/>
      <c r="O6" s="75"/>
    </row>
    <row r="7" spans="1:15" s="76" customFormat="1" ht="4.5" customHeight="1">
      <c r="A7" s="73"/>
      <c r="B7" s="74"/>
      <c r="C7" s="79"/>
      <c r="D7" s="183"/>
      <c r="E7" s="183"/>
      <c r="F7" s="183"/>
      <c r="G7" s="183"/>
      <c r="H7" s="183"/>
      <c r="I7" s="183"/>
      <c r="J7" s="183"/>
      <c r="K7" s="183"/>
      <c r="L7" s="183"/>
      <c r="M7" s="183"/>
      <c r="N7" s="182"/>
      <c r="O7" s="75"/>
    </row>
    <row r="8" spans="1:15" s="76" customFormat="1" ht="56.25" customHeight="1">
      <c r="A8" s="73"/>
      <c r="B8" s="74"/>
      <c r="C8" s="79"/>
      <c r="D8" s="1455" t="s">
        <v>74</v>
      </c>
      <c r="E8" s="1458"/>
      <c r="F8" s="1458"/>
      <c r="G8" s="1458"/>
      <c r="H8" s="1458"/>
      <c r="I8" s="1458"/>
      <c r="J8" s="1458"/>
      <c r="K8" s="1458"/>
      <c r="L8" s="1458"/>
      <c r="M8" s="1458"/>
      <c r="N8" s="182"/>
      <c r="O8" s="75"/>
    </row>
    <row r="9" spans="1:15" s="76" customFormat="1" ht="4.5" customHeight="1">
      <c r="A9" s="73"/>
      <c r="B9" s="74"/>
      <c r="C9" s="77"/>
      <c r="D9" s="77"/>
      <c r="E9" s="77"/>
      <c r="F9" s="77"/>
      <c r="G9" s="77"/>
      <c r="H9" s="77"/>
      <c r="I9" s="77"/>
      <c r="J9" s="74"/>
      <c r="K9" s="74"/>
      <c r="L9" s="74"/>
      <c r="M9" s="78"/>
      <c r="N9" s="182"/>
      <c r="O9" s="75"/>
    </row>
    <row r="10" spans="1:15" s="76" customFormat="1" ht="90" customHeight="1">
      <c r="A10" s="73"/>
      <c r="B10" s="74"/>
      <c r="C10" s="77"/>
      <c r="D10" s="1455" t="s">
        <v>75</v>
      </c>
      <c r="E10" s="1458"/>
      <c r="F10" s="1458"/>
      <c r="G10" s="1458"/>
      <c r="H10" s="1458"/>
      <c r="I10" s="1458"/>
      <c r="J10" s="1458"/>
      <c r="K10" s="1458"/>
      <c r="L10" s="1458"/>
      <c r="M10" s="1458"/>
      <c r="N10" s="182"/>
      <c r="O10" s="75"/>
    </row>
    <row r="11" spans="1:15" s="76" customFormat="1" ht="4.5" customHeight="1">
      <c r="A11" s="73"/>
      <c r="B11" s="74"/>
      <c r="C11" s="77"/>
      <c r="D11" s="77"/>
      <c r="E11" s="77"/>
      <c r="F11" s="77"/>
      <c r="G11" s="77"/>
      <c r="H11" s="77"/>
      <c r="I11" s="77"/>
      <c r="J11" s="74"/>
      <c r="K11" s="74"/>
      <c r="L11" s="74"/>
      <c r="M11" s="78"/>
      <c r="N11" s="182"/>
      <c r="O11" s="75"/>
    </row>
    <row r="12" spans="1:15" s="76" customFormat="1" ht="67.5" customHeight="1">
      <c r="A12" s="73"/>
      <c r="B12" s="74"/>
      <c r="C12" s="77"/>
      <c r="D12" s="1463" t="s">
        <v>65</v>
      </c>
      <c r="E12" s="1463"/>
      <c r="F12" s="1463"/>
      <c r="G12" s="1463"/>
      <c r="H12" s="1463"/>
      <c r="I12" s="1463"/>
      <c r="J12" s="1463"/>
      <c r="K12" s="1463"/>
      <c r="L12" s="1463"/>
      <c r="M12" s="1463"/>
      <c r="N12" s="182"/>
      <c r="O12" s="75"/>
    </row>
    <row r="13" spans="1:15" s="76" customFormat="1" ht="4.5" customHeight="1">
      <c r="A13" s="73"/>
      <c r="B13" s="74"/>
      <c r="C13" s="77"/>
      <c r="D13" s="183"/>
      <c r="E13" s="183"/>
      <c r="F13" s="183"/>
      <c r="G13" s="183"/>
      <c r="H13" s="183"/>
      <c r="I13" s="183"/>
      <c r="J13" s="183"/>
      <c r="K13" s="183"/>
      <c r="L13" s="183"/>
      <c r="M13" s="183"/>
      <c r="N13" s="182"/>
      <c r="O13" s="75"/>
    </row>
    <row r="14" spans="1:15" s="76" customFormat="1" ht="53.25" customHeight="1">
      <c r="A14" s="73"/>
      <c r="B14" s="74"/>
      <c r="C14" s="77"/>
      <c r="D14" s="1458" t="s">
        <v>66</v>
      </c>
      <c r="E14" s="1458"/>
      <c r="F14" s="1458"/>
      <c r="G14" s="1458"/>
      <c r="H14" s="1458"/>
      <c r="I14" s="1458"/>
      <c r="J14" s="1458"/>
      <c r="K14" s="1458"/>
      <c r="L14" s="1458"/>
      <c r="M14" s="1458"/>
      <c r="N14" s="182"/>
      <c r="O14" s="75"/>
    </row>
    <row r="15" spans="1:15" s="76" customFormat="1" ht="4.5" customHeight="1">
      <c r="A15" s="73"/>
      <c r="B15" s="74"/>
      <c r="C15" s="77"/>
      <c r="D15" s="183"/>
      <c r="E15" s="183"/>
      <c r="F15" s="183"/>
      <c r="G15" s="183"/>
      <c r="H15" s="183"/>
      <c r="I15" s="183"/>
      <c r="J15" s="183"/>
      <c r="K15" s="183"/>
      <c r="L15" s="183"/>
      <c r="M15" s="183"/>
      <c r="N15" s="182"/>
      <c r="O15" s="75"/>
    </row>
    <row r="16" spans="1:15" s="76" customFormat="1" ht="23.25" customHeight="1">
      <c r="A16" s="73"/>
      <c r="B16" s="74"/>
      <c r="C16" s="77"/>
      <c r="D16" s="1458" t="s">
        <v>67</v>
      </c>
      <c r="E16" s="1458"/>
      <c r="F16" s="1458"/>
      <c r="G16" s="1458"/>
      <c r="H16" s="1458"/>
      <c r="I16" s="1458"/>
      <c r="J16" s="1458"/>
      <c r="K16" s="1458"/>
      <c r="L16" s="1458"/>
      <c r="M16" s="1458"/>
      <c r="N16" s="182"/>
      <c r="O16" s="75"/>
    </row>
    <row r="17" spans="1:15" s="76" customFormat="1" ht="4.5" customHeight="1">
      <c r="A17" s="73"/>
      <c r="B17" s="74"/>
      <c r="C17" s="77"/>
      <c r="D17" s="183"/>
      <c r="E17" s="183"/>
      <c r="F17" s="183"/>
      <c r="G17" s="183"/>
      <c r="H17" s="183"/>
      <c r="I17" s="183"/>
      <c r="J17" s="183"/>
      <c r="K17" s="183"/>
      <c r="L17" s="183"/>
      <c r="M17" s="183"/>
      <c r="N17" s="182"/>
      <c r="O17" s="75"/>
    </row>
    <row r="18" spans="1:15" s="76" customFormat="1" ht="23.25" customHeight="1">
      <c r="A18" s="73"/>
      <c r="B18" s="74"/>
      <c r="C18" s="77"/>
      <c r="D18" s="1458" t="s">
        <v>57</v>
      </c>
      <c r="E18" s="1458"/>
      <c r="F18" s="1458"/>
      <c r="G18" s="1458"/>
      <c r="H18" s="1458"/>
      <c r="I18" s="1458"/>
      <c r="J18" s="1458"/>
      <c r="K18" s="1458"/>
      <c r="L18" s="1458"/>
      <c r="M18" s="1458"/>
      <c r="N18" s="182"/>
      <c r="O18" s="75"/>
    </row>
    <row r="19" spans="1:15" s="76" customFormat="1" ht="4.5" customHeight="1">
      <c r="A19" s="73"/>
      <c r="B19" s="74"/>
      <c r="C19" s="77"/>
      <c r="D19" s="183"/>
      <c r="E19" s="183"/>
      <c r="F19" s="183"/>
      <c r="G19" s="183"/>
      <c r="H19" s="183"/>
      <c r="I19" s="183"/>
      <c r="J19" s="183"/>
      <c r="K19" s="183"/>
      <c r="L19" s="183"/>
      <c r="M19" s="183"/>
      <c r="N19" s="182"/>
      <c r="O19" s="75"/>
    </row>
    <row r="20" spans="1:15" s="76" customFormat="1" ht="23.25" customHeight="1">
      <c r="A20" s="73"/>
      <c r="B20" s="74"/>
      <c r="C20" s="77"/>
      <c r="D20" s="1455" t="s">
        <v>68</v>
      </c>
      <c r="E20" s="1458"/>
      <c r="F20" s="1458"/>
      <c r="G20" s="1458"/>
      <c r="H20" s="1458"/>
      <c r="I20" s="1458"/>
      <c r="J20" s="1458"/>
      <c r="K20" s="1458"/>
      <c r="L20" s="1458"/>
      <c r="M20" s="1458"/>
      <c r="N20" s="182"/>
      <c r="O20" s="75"/>
    </row>
    <row r="21" spans="1:15" s="76" customFormat="1" ht="4.5" customHeight="1">
      <c r="A21" s="73"/>
      <c r="B21" s="74"/>
      <c r="C21" s="77"/>
      <c r="D21" s="183"/>
      <c r="E21" s="183"/>
      <c r="F21" s="183"/>
      <c r="G21" s="183"/>
      <c r="H21" s="183"/>
      <c r="I21" s="183"/>
      <c r="J21" s="183"/>
      <c r="K21" s="183"/>
      <c r="L21" s="183"/>
      <c r="M21" s="183"/>
      <c r="N21" s="182"/>
      <c r="O21" s="75"/>
    </row>
    <row r="22" spans="1:15" s="76" customFormat="1" ht="14.25" customHeight="1">
      <c r="A22" s="73"/>
      <c r="B22" s="74"/>
      <c r="C22" s="77"/>
      <c r="D22" s="1458" t="s">
        <v>58</v>
      </c>
      <c r="E22" s="1458"/>
      <c r="F22" s="1458"/>
      <c r="G22" s="1458"/>
      <c r="H22" s="1458"/>
      <c r="I22" s="1458"/>
      <c r="J22" s="1458"/>
      <c r="K22" s="1458"/>
      <c r="L22" s="1458"/>
      <c r="M22" s="1458"/>
      <c r="N22" s="182"/>
      <c r="O22" s="75"/>
    </row>
    <row r="23" spans="1:15" s="76" customFormat="1" ht="4.5" customHeight="1">
      <c r="A23" s="73"/>
      <c r="B23" s="74"/>
      <c r="C23" s="77"/>
      <c r="D23" s="183"/>
      <c r="E23" s="183"/>
      <c r="F23" s="183"/>
      <c r="G23" s="183"/>
      <c r="H23" s="183"/>
      <c r="I23" s="183"/>
      <c r="J23" s="183"/>
      <c r="K23" s="183"/>
      <c r="L23" s="183"/>
      <c r="M23" s="183"/>
      <c r="N23" s="182"/>
      <c r="O23" s="75"/>
    </row>
    <row r="24" spans="1:15" s="76" customFormat="1" ht="32.25" customHeight="1">
      <c r="A24" s="73"/>
      <c r="B24" s="74"/>
      <c r="C24" s="77"/>
      <c r="D24" s="1458" t="s">
        <v>55</v>
      </c>
      <c r="E24" s="1458"/>
      <c r="F24" s="1458"/>
      <c r="G24" s="1458"/>
      <c r="H24" s="1458"/>
      <c r="I24" s="1458"/>
      <c r="J24" s="1458"/>
      <c r="K24" s="1458"/>
      <c r="L24" s="1458"/>
      <c r="M24" s="1458"/>
      <c r="N24" s="182"/>
      <c r="O24" s="75"/>
    </row>
    <row r="25" spans="1:15" s="76" customFormat="1" ht="4.5" customHeight="1">
      <c r="A25" s="73"/>
      <c r="B25" s="74"/>
      <c r="C25" s="77"/>
      <c r="D25" s="183"/>
      <c r="E25" s="183"/>
      <c r="F25" s="183"/>
      <c r="G25" s="183"/>
      <c r="H25" s="183"/>
      <c r="I25" s="183"/>
      <c r="J25" s="183"/>
      <c r="K25" s="183"/>
      <c r="L25" s="183"/>
      <c r="M25" s="183"/>
      <c r="N25" s="182"/>
      <c r="O25" s="75"/>
    </row>
    <row r="26" spans="1:15" s="76" customFormat="1" ht="45" customHeight="1">
      <c r="A26" s="73"/>
      <c r="B26" s="74"/>
      <c r="C26" s="77"/>
      <c r="D26" s="1458" t="s">
        <v>69</v>
      </c>
      <c r="E26" s="1458"/>
      <c r="F26" s="1458"/>
      <c r="G26" s="1458"/>
      <c r="H26" s="1458"/>
      <c r="I26" s="1458"/>
      <c r="J26" s="1458"/>
      <c r="K26" s="1458"/>
      <c r="L26" s="1458"/>
      <c r="M26" s="1458"/>
      <c r="N26" s="182"/>
      <c r="O26" s="75"/>
    </row>
    <row r="27" spans="1:15" s="76" customFormat="1" ht="4.5" customHeight="1">
      <c r="A27" s="73"/>
      <c r="B27" s="74"/>
      <c r="C27" s="77"/>
      <c r="D27" s="183"/>
      <c r="E27" s="183"/>
      <c r="F27" s="183"/>
      <c r="G27" s="183"/>
      <c r="H27" s="183"/>
      <c r="I27" s="183"/>
      <c r="J27" s="183"/>
      <c r="K27" s="183"/>
      <c r="L27" s="183"/>
      <c r="M27" s="183"/>
      <c r="N27" s="182"/>
      <c r="O27" s="75"/>
    </row>
    <row r="28" spans="1:15" s="76" customFormat="1" ht="77.25" customHeight="1">
      <c r="A28" s="73"/>
      <c r="B28" s="74"/>
      <c r="C28" s="77"/>
      <c r="D28" s="1455" t="s">
        <v>70</v>
      </c>
      <c r="E28" s="1455"/>
      <c r="F28" s="1455"/>
      <c r="G28" s="1455"/>
      <c r="H28" s="1455"/>
      <c r="I28" s="1455"/>
      <c r="J28" s="1455"/>
      <c r="K28" s="1455"/>
      <c r="L28" s="1455"/>
      <c r="M28" s="1455"/>
      <c r="N28" s="182"/>
      <c r="O28" s="75"/>
    </row>
    <row r="29" spans="1:15" s="76" customFormat="1" ht="4.5" customHeight="1">
      <c r="A29" s="73"/>
      <c r="B29" s="74"/>
      <c r="C29" s="77"/>
      <c r="D29" s="97"/>
      <c r="E29" s="97"/>
      <c r="F29" s="97"/>
      <c r="G29" s="97"/>
      <c r="H29" s="97"/>
      <c r="I29" s="97"/>
      <c r="J29" s="98"/>
      <c r="K29" s="98"/>
      <c r="L29" s="98"/>
      <c r="M29" s="99"/>
      <c r="N29" s="182"/>
      <c r="O29" s="75"/>
    </row>
    <row r="30" spans="1:15" s="76" customFormat="1" ht="57" customHeight="1">
      <c r="A30" s="73"/>
      <c r="B30" s="74"/>
      <c r="C30" s="79"/>
      <c r="D30" s="1458" t="s">
        <v>72</v>
      </c>
      <c r="E30" s="1461"/>
      <c r="F30" s="1461"/>
      <c r="G30" s="1461"/>
      <c r="H30" s="1461"/>
      <c r="I30" s="1461"/>
      <c r="J30" s="1461"/>
      <c r="K30" s="1461"/>
      <c r="L30" s="1461"/>
      <c r="M30" s="1461"/>
      <c r="N30" s="182"/>
      <c r="O30" s="75"/>
    </row>
    <row r="31" spans="1:15" s="76" customFormat="1" ht="4.5" customHeight="1">
      <c r="A31" s="73"/>
      <c r="B31" s="74"/>
      <c r="C31" s="79"/>
      <c r="D31" s="100"/>
      <c r="E31" s="100"/>
      <c r="F31" s="100"/>
      <c r="G31" s="100"/>
      <c r="H31" s="100"/>
      <c r="I31" s="100"/>
      <c r="J31" s="100"/>
      <c r="K31" s="100"/>
      <c r="L31" s="100"/>
      <c r="M31" s="100"/>
      <c r="N31" s="182"/>
      <c r="O31" s="75"/>
    </row>
    <row r="32" spans="1:15" s="76" customFormat="1" ht="34.5" customHeight="1">
      <c r="A32" s="73"/>
      <c r="B32" s="74"/>
      <c r="C32" s="79"/>
      <c r="D32" s="1458" t="s">
        <v>71</v>
      </c>
      <c r="E32" s="1461"/>
      <c r="F32" s="1461"/>
      <c r="G32" s="1461"/>
      <c r="H32" s="1461"/>
      <c r="I32" s="1461"/>
      <c r="J32" s="1461"/>
      <c r="K32" s="1461"/>
      <c r="L32" s="1461"/>
      <c r="M32" s="1461"/>
      <c r="N32" s="182"/>
      <c r="O32" s="75"/>
    </row>
    <row r="33" spans="1:16" s="76" customFormat="1" ht="4.5" customHeight="1">
      <c r="A33" s="73"/>
      <c r="B33" s="74"/>
      <c r="C33" s="81"/>
      <c r="D33" s="184"/>
      <c r="E33" s="184"/>
      <c r="F33" s="184"/>
      <c r="G33" s="184"/>
      <c r="H33" s="184"/>
      <c r="I33" s="184"/>
      <c r="J33" s="184"/>
      <c r="K33" s="184"/>
      <c r="L33" s="184"/>
      <c r="M33" s="184"/>
      <c r="N33" s="182"/>
      <c r="O33" s="75"/>
    </row>
    <row r="34" spans="1:16" s="76" customFormat="1" ht="13.5" customHeight="1">
      <c r="A34" s="73"/>
      <c r="B34" s="74"/>
      <c r="C34" s="81"/>
      <c r="D34" s="85"/>
      <c r="E34" s="85"/>
      <c r="F34" s="85"/>
      <c r="G34" s="86"/>
      <c r="H34" s="87" t="s">
        <v>20</v>
      </c>
      <c r="I34" s="88"/>
      <c r="J34" s="84"/>
      <c r="K34" s="86"/>
      <c r="L34" s="87" t="s">
        <v>28</v>
      </c>
      <c r="M34" s="88"/>
      <c r="N34" s="182"/>
      <c r="O34" s="75"/>
    </row>
    <row r="35" spans="1:16" s="76" customFormat="1" ht="6" customHeight="1">
      <c r="A35" s="73"/>
      <c r="B35" s="74"/>
      <c r="C35" s="81"/>
      <c r="D35" s="89"/>
      <c r="E35" s="82"/>
      <c r="F35" s="82"/>
      <c r="G35" s="84"/>
      <c r="H35" s="83"/>
      <c r="I35" s="84"/>
      <c r="J35" s="84"/>
      <c r="K35" s="90"/>
      <c r="L35" s="84"/>
      <c r="M35" s="84"/>
      <c r="N35" s="182"/>
      <c r="O35" s="75"/>
    </row>
    <row r="36" spans="1:16" s="76" customFormat="1" ht="11.25">
      <c r="A36" s="73"/>
      <c r="B36" s="74"/>
      <c r="C36" s="80"/>
      <c r="D36" s="91" t="s">
        <v>50</v>
      </c>
      <c r="E36" s="82" t="s">
        <v>41</v>
      </c>
      <c r="F36" s="82"/>
      <c r="G36" s="82"/>
      <c r="H36" s="83"/>
      <c r="I36" s="82"/>
      <c r="J36" s="84"/>
      <c r="K36" s="92"/>
      <c r="L36" s="84"/>
      <c r="M36" s="84"/>
      <c r="N36" s="182"/>
      <c r="O36" s="75"/>
    </row>
    <row r="37" spans="1:16" s="76" customFormat="1">
      <c r="A37" s="73"/>
      <c r="B37" s="74"/>
      <c r="C37" s="81"/>
      <c r="D37" s="91" t="s">
        <v>5</v>
      </c>
      <c r="E37" s="82" t="s">
        <v>42</v>
      </c>
      <c r="F37" s="82"/>
      <c r="G37" s="84"/>
      <c r="H37" s="83"/>
      <c r="I37" s="84"/>
      <c r="J37" s="84"/>
      <c r="K37" s="1459" t="str">
        <f>MID(capa!C56,23,30)</f>
        <v xml:space="preserve"> 4 dezembro de 2012</v>
      </c>
      <c r="L37" s="1460"/>
      <c r="M37" s="84"/>
      <c r="N37" s="182"/>
      <c r="O37" s="75"/>
    </row>
    <row r="38" spans="1:16" s="76" customFormat="1" ht="11.25">
      <c r="A38" s="73"/>
      <c r="B38" s="74"/>
      <c r="C38" s="81"/>
      <c r="D38" s="91" t="s">
        <v>46</v>
      </c>
      <c r="E38" s="82" t="s">
        <v>44</v>
      </c>
      <c r="F38" s="82"/>
      <c r="G38" s="84"/>
      <c r="H38" s="83"/>
      <c r="I38" s="84"/>
      <c r="J38" s="84"/>
      <c r="K38" s="92"/>
      <c r="L38" s="84"/>
      <c r="M38" s="84"/>
      <c r="N38" s="182"/>
      <c r="O38" s="75"/>
    </row>
    <row r="39" spans="1:16" s="76" customFormat="1" ht="11.25">
      <c r="A39" s="73"/>
      <c r="B39" s="74"/>
      <c r="C39" s="80"/>
      <c r="D39" s="91" t="s">
        <v>47</v>
      </c>
      <c r="E39" s="82" t="s">
        <v>23</v>
      </c>
      <c r="F39" s="82"/>
      <c r="G39" s="82"/>
      <c r="H39" s="83"/>
      <c r="I39" s="82"/>
      <c r="J39" s="84"/>
      <c r="K39" s="92"/>
      <c r="L39" s="84"/>
      <c r="M39" s="84"/>
      <c r="N39" s="182"/>
      <c r="O39" s="75"/>
    </row>
    <row r="40" spans="1:16" s="76" customFormat="1" ht="11.25">
      <c r="A40" s="73"/>
      <c r="B40" s="74"/>
      <c r="C40" s="80"/>
      <c r="D40" s="91" t="s">
        <v>17</v>
      </c>
      <c r="E40" s="82" t="s">
        <v>7</v>
      </c>
      <c r="F40" s="82"/>
      <c r="G40" s="82"/>
      <c r="H40" s="83"/>
      <c r="I40" s="82"/>
      <c r="J40" s="84"/>
      <c r="K40" s="92"/>
      <c r="L40" s="84"/>
      <c r="M40" s="84"/>
      <c r="N40" s="182"/>
      <c r="O40" s="75"/>
    </row>
    <row r="41" spans="1:16" s="76" customFormat="1" ht="15" customHeight="1">
      <c r="A41" s="73"/>
      <c r="B41" s="74"/>
      <c r="C41" s="74"/>
      <c r="D41" s="74"/>
      <c r="E41" s="74"/>
      <c r="F41" s="74"/>
      <c r="G41" s="74"/>
      <c r="H41" s="74"/>
      <c r="I41" s="74"/>
      <c r="J41" s="74"/>
      <c r="K41" s="68"/>
      <c r="L41" s="74"/>
      <c r="M41" s="74"/>
      <c r="N41" s="182"/>
      <c r="O41" s="75"/>
    </row>
    <row r="42" spans="1:16" ht="13.5" customHeight="1">
      <c r="A42" s="64"/>
      <c r="B42" s="72"/>
      <c r="C42" s="69"/>
      <c r="D42" s="69"/>
      <c r="E42" s="52"/>
      <c r="F42" s="68"/>
      <c r="G42" s="68"/>
      <c r="H42" s="68"/>
      <c r="I42" s="68"/>
      <c r="J42" s="68"/>
      <c r="L42" s="1456" t="s">
        <v>592</v>
      </c>
      <c r="M42" s="1457"/>
      <c r="N42" s="608">
        <v>3</v>
      </c>
      <c r="O42" s="597"/>
      <c r="P42" s="597"/>
    </row>
    <row r="53" spans="13:14" ht="8.25" customHeight="1"/>
    <row r="55" spans="13:14" ht="9" customHeight="1">
      <c r="N55" s="76"/>
    </row>
    <row r="56" spans="13:14" ht="8.25" customHeight="1">
      <c r="M56" s="93"/>
      <c r="N56" s="93"/>
    </row>
    <row r="57"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C3:M4"/>
    <mergeCell ref="D22:M22"/>
    <mergeCell ref="D14:M14"/>
    <mergeCell ref="D12:M12"/>
    <mergeCell ref="D8:M8"/>
    <mergeCell ref="D6:M6"/>
    <mergeCell ref="D18:M18"/>
    <mergeCell ref="D16:M16"/>
    <mergeCell ref="D10:M10"/>
    <mergeCell ref="D28:M28"/>
    <mergeCell ref="L42:M42"/>
    <mergeCell ref="D24:M24"/>
    <mergeCell ref="D20:M20"/>
    <mergeCell ref="K37:L37"/>
    <mergeCell ref="D30:M30"/>
    <mergeCell ref="D32:M32"/>
    <mergeCell ref="D26:M26"/>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indexed="17"/>
  </sheetPr>
  <dimension ref="A1:Z77"/>
  <sheetViews>
    <sheetView showRuler="0" workbookViewId="0"/>
  </sheetViews>
  <sheetFormatPr defaultRowHeight="12.75"/>
  <cols>
    <col min="1" max="1" width="1" style="409" customWidth="1"/>
    <col min="2" max="2" width="2.5703125" style="409" customWidth="1"/>
    <col min="3" max="3" width="1.28515625" style="409" customWidth="1"/>
    <col min="4" max="4" width="21.140625" style="409" customWidth="1"/>
    <col min="5" max="5" width="0.42578125" style="409" customWidth="1"/>
    <col min="6" max="6" width="8.140625" style="409" customWidth="1"/>
    <col min="7" max="7" width="0.42578125" style="409" customWidth="1"/>
    <col min="8" max="8" width="5.42578125" style="409" customWidth="1"/>
    <col min="9" max="9" width="0.42578125" style="409" customWidth="1"/>
    <col min="10" max="10" width="8.140625" style="409" customWidth="1"/>
    <col min="11" max="11" width="0.42578125" style="409" customWidth="1"/>
    <col min="12" max="12" width="5.42578125" style="409" customWidth="1"/>
    <col min="13" max="13" width="0.42578125" style="409" customWidth="1"/>
    <col min="14" max="14" width="8.140625" style="409" customWidth="1"/>
    <col min="15" max="15" width="0.42578125" style="409" customWidth="1"/>
    <col min="16" max="16" width="5.42578125" style="409" customWidth="1"/>
    <col min="17" max="17" width="0.42578125" style="409" customWidth="1"/>
    <col min="18" max="18" width="8.140625" style="409" customWidth="1"/>
    <col min="19" max="19" width="0.42578125" style="409" customWidth="1"/>
    <col min="20" max="20" width="5.42578125" style="409" customWidth="1"/>
    <col min="21" max="21" width="0.5703125" style="409" customWidth="1"/>
    <col min="22" max="22" width="8.140625" style="409" customWidth="1"/>
    <col min="23" max="23" width="0.42578125" style="409" customWidth="1"/>
    <col min="24" max="24" width="5.42578125" style="409" customWidth="1"/>
    <col min="25" max="25" width="2.5703125" style="409" customWidth="1"/>
    <col min="26" max="26" width="1" style="409" customWidth="1"/>
    <col min="27" max="16384" width="9.140625" style="409"/>
  </cols>
  <sheetData>
    <row r="1" spans="1:26" ht="13.5" customHeight="1" thickBot="1">
      <c r="A1" s="405"/>
      <c r="B1" s="407"/>
      <c r="C1" s="407"/>
      <c r="D1" s="950"/>
      <c r="E1" s="406"/>
      <c r="F1" s="407"/>
      <c r="G1" s="407"/>
      <c r="H1" s="407"/>
      <c r="I1" s="407"/>
      <c r="J1" s="407"/>
      <c r="K1" s="407"/>
      <c r="L1" s="407"/>
      <c r="M1" s="407"/>
      <c r="N1" s="1484" t="s">
        <v>334</v>
      </c>
      <c r="O1" s="1484"/>
      <c r="P1" s="1484"/>
      <c r="Q1" s="1484"/>
      <c r="R1" s="1484"/>
      <c r="S1" s="1484"/>
      <c r="T1" s="1484"/>
      <c r="U1" s="1484"/>
      <c r="V1" s="1484"/>
      <c r="W1" s="1484"/>
      <c r="X1" s="1485"/>
      <c r="Y1" s="578"/>
      <c r="Z1" s="405"/>
    </row>
    <row r="2" spans="1:26" ht="6" customHeight="1">
      <c r="A2" s="405"/>
      <c r="B2" s="414"/>
      <c r="C2" s="413"/>
      <c r="D2" s="413"/>
      <c r="E2" s="413"/>
      <c r="F2" s="413"/>
      <c r="G2" s="413"/>
      <c r="H2" s="413"/>
      <c r="I2" s="413"/>
      <c r="J2" s="413"/>
      <c r="K2" s="413"/>
      <c r="L2" s="413"/>
      <c r="M2" s="413"/>
      <c r="N2" s="413"/>
      <c r="O2" s="413"/>
      <c r="P2" s="413"/>
      <c r="Q2" s="413"/>
      <c r="R2" s="413"/>
      <c r="S2" s="413"/>
      <c r="T2" s="413"/>
      <c r="U2" s="413"/>
      <c r="V2" s="413"/>
      <c r="W2" s="413"/>
      <c r="X2" s="413"/>
      <c r="Y2" s="413"/>
      <c r="Z2" s="405"/>
    </row>
    <row r="3" spans="1:26" ht="13.5" customHeight="1" thickBot="1">
      <c r="A3" s="405"/>
      <c r="B3" s="414"/>
      <c r="D3" s="413"/>
      <c r="E3" s="413"/>
      <c r="F3" s="413"/>
      <c r="G3" s="413"/>
      <c r="H3" s="413"/>
      <c r="I3" s="413"/>
      <c r="J3" s="951"/>
      <c r="K3" s="413"/>
      <c r="L3" s="413"/>
      <c r="M3" s="413"/>
      <c r="N3" s="413"/>
      <c r="O3" s="413"/>
      <c r="P3" s="413"/>
      <c r="Q3" s="413"/>
      <c r="R3" s="413"/>
      <c r="S3" s="413"/>
      <c r="T3" s="413"/>
      <c r="U3" s="413"/>
      <c r="V3" s="1468" t="s">
        <v>100</v>
      </c>
      <c r="W3" s="1468"/>
      <c r="X3" s="1468"/>
      <c r="Y3" s="413"/>
      <c r="Z3" s="405"/>
    </row>
    <row r="4" spans="1:26" s="425" customFormat="1" ht="13.5" customHeight="1" thickBot="1">
      <c r="A4" s="421"/>
      <c r="B4" s="422"/>
      <c r="C4" s="523" t="s">
        <v>333</v>
      </c>
      <c r="D4" s="577"/>
      <c r="E4" s="577"/>
      <c r="F4" s="577"/>
      <c r="G4" s="577"/>
      <c r="H4" s="564"/>
      <c r="I4" s="564"/>
      <c r="J4" s="564"/>
      <c r="K4" s="564"/>
      <c r="L4" s="564"/>
      <c r="M4" s="564"/>
      <c r="N4" s="564"/>
      <c r="O4" s="564"/>
      <c r="P4" s="564"/>
      <c r="Q4" s="564"/>
      <c r="R4" s="564"/>
      <c r="S4" s="564"/>
      <c r="T4" s="564"/>
      <c r="U4" s="564"/>
      <c r="V4" s="563"/>
      <c r="W4" s="952"/>
      <c r="X4" s="563"/>
      <c r="Y4" s="413"/>
      <c r="Z4" s="421"/>
    </row>
    <row r="5" spans="1:26" ht="3.75" customHeight="1">
      <c r="A5" s="405"/>
      <c r="B5" s="441"/>
      <c r="C5" s="1469" t="s">
        <v>308</v>
      </c>
      <c r="D5" s="1470"/>
      <c r="E5" s="436"/>
      <c r="F5" s="953"/>
      <c r="G5" s="953"/>
      <c r="H5" s="953"/>
      <c r="I5" s="953"/>
      <c r="J5" s="953"/>
      <c r="K5" s="953"/>
      <c r="L5" s="953"/>
      <c r="M5" s="953"/>
      <c r="N5" s="953"/>
      <c r="O5" s="953"/>
      <c r="P5" s="953"/>
      <c r="Q5" s="953"/>
      <c r="S5" s="953"/>
      <c r="T5" s="953"/>
      <c r="U5" s="953"/>
      <c r="V5" s="953"/>
      <c r="W5" s="953"/>
      <c r="X5" s="953"/>
      <c r="Y5" s="413"/>
      <c r="Z5" s="405"/>
    </row>
    <row r="6" spans="1:26" ht="13.5" customHeight="1">
      <c r="A6" s="405"/>
      <c r="B6" s="441"/>
      <c r="C6" s="1471"/>
      <c r="D6" s="1471"/>
      <c r="E6" s="436"/>
      <c r="F6" s="1472">
        <v>2011</v>
      </c>
      <c r="G6" s="1472"/>
      <c r="H6" s="1472"/>
      <c r="I6" s="1472"/>
      <c r="J6" s="1472"/>
      <c r="K6" s="1472"/>
      <c r="L6" s="1472"/>
      <c r="M6" s="954"/>
      <c r="N6" s="1473">
        <v>2012</v>
      </c>
      <c r="O6" s="1473"/>
      <c r="P6" s="1473"/>
      <c r="Q6" s="1473"/>
      <c r="R6" s="1473"/>
      <c r="S6" s="1473"/>
      <c r="T6" s="1473"/>
      <c r="U6" s="1473"/>
      <c r="V6" s="1473"/>
      <c r="W6" s="1473"/>
      <c r="X6" s="1473"/>
      <c r="Y6" s="413"/>
      <c r="Z6" s="405"/>
    </row>
    <row r="7" spans="1:26">
      <c r="A7" s="405"/>
      <c r="B7" s="441"/>
      <c r="C7" s="436"/>
      <c r="D7" s="436"/>
      <c r="E7" s="507"/>
      <c r="F7" s="1474" t="s">
        <v>338</v>
      </c>
      <c r="G7" s="1474"/>
      <c r="H7" s="1474"/>
      <c r="I7" s="311"/>
      <c r="J7" s="1474" t="s">
        <v>335</v>
      </c>
      <c r="K7" s="1474"/>
      <c r="L7" s="1474"/>
      <c r="M7" s="872"/>
      <c r="N7" s="1486" t="s">
        <v>336</v>
      </c>
      <c r="O7" s="1486"/>
      <c r="P7" s="1486"/>
      <c r="Q7" s="872"/>
      <c r="R7" s="1486" t="s">
        <v>337</v>
      </c>
      <c r="S7" s="1486"/>
      <c r="T7" s="1486"/>
      <c r="U7" s="872"/>
      <c r="V7" s="1486" t="s">
        <v>338</v>
      </c>
      <c r="W7" s="1486"/>
      <c r="X7" s="1486"/>
      <c r="Y7" s="413"/>
      <c r="Z7" s="405"/>
    </row>
    <row r="8" spans="1:26" ht="4.5" customHeight="1">
      <c r="A8" s="405"/>
      <c r="B8" s="441"/>
      <c r="C8" s="436"/>
      <c r="D8" s="436"/>
      <c r="E8" s="436"/>
      <c r="F8" s="436"/>
      <c r="G8" s="436"/>
      <c r="H8" s="436"/>
      <c r="I8" s="436"/>
      <c r="J8" s="436"/>
      <c r="K8" s="436"/>
      <c r="L8" s="436"/>
      <c r="M8" s="436"/>
      <c r="N8" s="436"/>
      <c r="O8" s="436"/>
      <c r="P8" s="436"/>
      <c r="Q8" s="436"/>
      <c r="R8" s="436"/>
      <c r="S8" s="436"/>
      <c r="T8" s="436"/>
      <c r="U8" s="436"/>
      <c r="V8" s="436"/>
      <c r="W8" s="436"/>
      <c r="X8" s="436"/>
      <c r="Y8" s="413"/>
      <c r="Z8" s="405"/>
    </row>
    <row r="9" spans="1:26" s="571" customFormat="1" ht="14.25" customHeight="1">
      <c r="A9" s="524"/>
      <c r="B9" s="853"/>
      <c r="C9" s="1465" t="s">
        <v>3</v>
      </c>
      <c r="D9" s="1465"/>
      <c r="E9" s="573"/>
      <c r="F9" s="1482">
        <v>10648.7</v>
      </c>
      <c r="G9" s="1482"/>
      <c r="H9" s="1482"/>
      <c r="I9" s="955"/>
      <c r="J9" s="1482">
        <v>10653.8</v>
      </c>
      <c r="K9" s="1482"/>
      <c r="L9" s="1482"/>
      <c r="M9" s="955"/>
      <c r="N9" s="1483">
        <v>10606.7</v>
      </c>
      <c r="O9" s="1483"/>
      <c r="P9" s="1483"/>
      <c r="Q9" s="955"/>
      <c r="R9" s="1482">
        <v>10600.8</v>
      </c>
      <c r="S9" s="1482"/>
      <c r="T9" s="1482"/>
      <c r="U9" s="955"/>
      <c r="V9" s="1482">
        <v>10598</v>
      </c>
      <c r="W9" s="1482"/>
      <c r="X9" s="1482"/>
      <c r="Y9" s="413"/>
      <c r="Z9" s="524"/>
    </row>
    <row r="10" spans="1:26" ht="14.25" customHeight="1">
      <c r="A10" s="405"/>
      <c r="B10" s="414"/>
      <c r="C10" s="314" t="s">
        <v>99</v>
      </c>
      <c r="D10" s="415"/>
      <c r="E10" s="413"/>
      <c r="F10" s="1478">
        <v>5152.7</v>
      </c>
      <c r="G10" s="1478"/>
      <c r="H10" s="1478"/>
      <c r="I10" s="311"/>
      <c r="J10" s="1478">
        <v>5154.8999999999996</v>
      </c>
      <c r="K10" s="1478"/>
      <c r="L10" s="1478"/>
      <c r="M10" s="311"/>
      <c r="N10" s="1479">
        <v>5130.2</v>
      </c>
      <c r="O10" s="1479"/>
      <c r="P10" s="1479"/>
      <c r="Q10" s="311"/>
      <c r="R10" s="1478">
        <v>5127</v>
      </c>
      <c r="S10" s="1478"/>
      <c r="T10" s="1478"/>
      <c r="U10" s="311"/>
      <c r="V10" s="1478">
        <v>5125.3999999999996</v>
      </c>
      <c r="W10" s="1478"/>
      <c r="X10" s="1478"/>
      <c r="Y10" s="437"/>
      <c r="Z10" s="405"/>
    </row>
    <row r="11" spans="1:26" ht="14.25" customHeight="1">
      <c r="A11" s="405"/>
      <c r="B11" s="414"/>
      <c r="C11" s="314" t="s">
        <v>98</v>
      </c>
      <c r="D11" s="415"/>
      <c r="E11" s="413"/>
      <c r="F11" s="1478">
        <v>5496</v>
      </c>
      <c r="G11" s="1478"/>
      <c r="H11" s="1478"/>
      <c r="I11" s="311"/>
      <c r="J11" s="1478">
        <v>5498.9</v>
      </c>
      <c r="K11" s="1478"/>
      <c r="L11" s="1478"/>
      <c r="M11" s="311"/>
      <c r="N11" s="1479">
        <v>5476.5</v>
      </c>
      <c r="O11" s="1479"/>
      <c r="P11" s="1479"/>
      <c r="Q11" s="311"/>
      <c r="R11" s="1478">
        <v>5473.8</v>
      </c>
      <c r="S11" s="1478"/>
      <c r="T11" s="1478"/>
      <c r="U11" s="311"/>
      <c r="V11" s="1478">
        <v>5472.7</v>
      </c>
      <c r="W11" s="1478"/>
      <c r="X11" s="1478"/>
      <c r="Y11" s="437"/>
      <c r="Z11" s="405"/>
    </row>
    <row r="12" spans="1:26" ht="19.5" customHeight="1">
      <c r="A12" s="405"/>
      <c r="B12" s="414"/>
      <c r="C12" s="314" t="s">
        <v>332</v>
      </c>
      <c r="D12" s="956"/>
      <c r="E12" s="413"/>
      <c r="F12" s="1478">
        <v>1609</v>
      </c>
      <c r="G12" s="1478"/>
      <c r="H12" s="1478"/>
      <c r="I12" s="311"/>
      <c r="J12" s="1478">
        <v>1608.2</v>
      </c>
      <c r="K12" s="1478"/>
      <c r="L12" s="1478"/>
      <c r="M12" s="311"/>
      <c r="N12" s="1479">
        <v>1592.8</v>
      </c>
      <c r="O12" s="1479"/>
      <c r="P12" s="1479"/>
      <c r="Q12" s="311"/>
      <c r="R12" s="1478">
        <v>1589.7</v>
      </c>
      <c r="S12" s="1478"/>
      <c r="T12" s="1478"/>
      <c r="U12" s="311"/>
      <c r="V12" s="1478">
        <v>1587.1</v>
      </c>
      <c r="W12" s="1478"/>
      <c r="X12" s="1478"/>
      <c r="Y12" s="437"/>
      <c r="Z12" s="405"/>
    </row>
    <row r="13" spans="1:26" ht="14.25" customHeight="1">
      <c r="A13" s="405"/>
      <c r="B13" s="414"/>
      <c r="C13" s="314" t="s">
        <v>309</v>
      </c>
      <c r="D13" s="415"/>
      <c r="E13" s="413"/>
      <c r="F13" s="1478">
        <v>1139.7</v>
      </c>
      <c r="G13" s="1478"/>
      <c r="H13" s="1478"/>
      <c r="I13" s="311"/>
      <c r="J13" s="1478">
        <v>1133.4000000000001</v>
      </c>
      <c r="K13" s="1478"/>
      <c r="L13" s="1478"/>
      <c r="M13" s="311"/>
      <c r="N13" s="1479">
        <v>1136.9000000000001</v>
      </c>
      <c r="O13" s="1479"/>
      <c r="P13" s="1479"/>
      <c r="Q13" s="311"/>
      <c r="R13" s="1478">
        <v>1131</v>
      </c>
      <c r="S13" s="1478"/>
      <c r="T13" s="1478"/>
      <c r="U13" s="311"/>
      <c r="V13" s="1478">
        <v>1125.5</v>
      </c>
      <c r="W13" s="1478"/>
      <c r="X13" s="1478"/>
      <c r="Y13" s="437"/>
      <c r="Z13" s="405"/>
    </row>
    <row r="14" spans="1:26" ht="14.25" customHeight="1">
      <c r="A14" s="405"/>
      <c r="B14" s="414"/>
      <c r="C14" s="314" t="s">
        <v>310</v>
      </c>
      <c r="D14" s="415"/>
      <c r="E14" s="413"/>
      <c r="F14" s="1478">
        <v>3150.4</v>
      </c>
      <c r="G14" s="1478"/>
      <c r="H14" s="1478"/>
      <c r="I14" s="311"/>
      <c r="J14" s="1478">
        <v>3145.6</v>
      </c>
      <c r="K14" s="1478"/>
      <c r="L14" s="1478"/>
      <c r="M14" s="311"/>
      <c r="N14" s="1479">
        <v>3111.1</v>
      </c>
      <c r="O14" s="1479"/>
      <c r="P14" s="1479"/>
      <c r="Q14" s="311"/>
      <c r="R14" s="1478">
        <v>3101.3</v>
      </c>
      <c r="S14" s="1478"/>
      <c r="T14" s="1478"/>
      <c r="U14" s="311"/>
      <c r="V14" s="1478">
        <v>3092.3</v>
      </c>
      <c r="W14" s="1478"/>
      <c r="X14" s="1478"/>
      <c r="Y14" s="437"/>
      <c r="Z14" s="405"/>
    </row>
    <row r="15" spans="1:26" ht="14.25" customHeight="1">
      <c r="A15" s="405"/>
      <c r="B15" s="414"/>
      <c r="C15" s="314" t="s">
        <v>311</v>
      </c>
      <c r="D15" s="415"/>
      <c r="E15" s="413"/>
      <c r="F15" s="1478">
        <v>4749.7</v>
      </c>
      <c r="G15" s="1478"/>
      <c r="H15" s="1478"/>
      <c r="I15" s="311"/>
      <c r="J15" s="1478">
        <v>4766.5</v>
      </c>
      <c r="K15" s="1478"/>
      <c r="L15" s="1478"/>
      <c r="M15" s="311"/>
      <c r="N15" s="1479">
        <v>4765.8999999999996</v>
      </c>
      <c r="O15" s="1479"/>
      <c r="P15" s="1479"/>
      <c r="Q15" s="311"/>
      <c r="R15" s="1478">
        <v>4778.8999999999996</v>
      </c>
      <c r="S15" s="1478"/>
      <c r="T15" s="1478"/>
      <c r="U15" s="311"/>
      <c r="V15" s="1478">
        <v>4793.2</v>
      </c>
      <c r="W15" s="1478"/>
      <c r="X15" s="1478"/>
      <c r="Y15" s="437"/>
      <c r="Z15" s="405"/>
    </row>
    <row r="16" spans="1:26" s="571" customFormat="1" ht="19.5" customHeight="1">
      <c r="A16" s="524"/>
      <c r="B16" s="853"/>
      <c r="C16" s="1465" t="s">
        <v>331</v>
      </c>
      <c r="D16" s="1465"/>
      <c r="E16" s="573"/>
      <c r="F16" s="1482">
        <v>5543.4</v>
      </c>
      <c r="G16" s="1482"/>
      <c r="H16" s="1482"/>
      <c r="I16" s="955"/>
      <c r="J16" s="1482">
        <v>5506.5</v>
      </c>
      <c r="K16" s="1482"/>
      <c r="L16" s="1482"/>
      <c r="M16" s="955"/>
      <c r="N16" s="1483">
        <v>5481.7</v>
      </c>
      <c r="O16" s="1483"/>
      <c r="P16" s="1483"/>
      <c r="Q16" s="955"/>
      <c r="R16" s="1482">
        <v>5515.2</v>
      </c>
      <c r="S16" s="1482"/>
      <c r="T16" s="1482"/>
      <c r="U16" s="955"/>
      <c r="V16" s="1482">
        <v>5527.2</v>
      </c>
      <c r="W16" s="1482"/>
      <c r="X16" s="1482"/>
      <c r="Y16" s="854"/>
      <c r="Z16" s="524"/>
    </row>
    <row r="17" spans="1:26" ht="14.25" customHeight="1">
      <c r="A17" s="405"/>
      <c r="B17" s="414"/>
      <c r="C17" s="314" t="s">
        <v>99</v>
      </c>
      <c r="D17" s="415"/>
      <c r="E17" s="413"/>
      <c r="F17" s="1478">
        <v>2952.4</v>
      </c>
      <c r="G17" s="1478"/>
      <c r="H17" s="1478"/>
      <c r="I17" s="311"/>
      <c r="J17" s="1478">
        <v>2920.6</v>
      </c>
      <c r="K17" s="1478"/>
      <c r="L17" s="1478"/>
      <c r="M17" s="311"/>
      <c r="N17" s="1479">
        <v>2888.2</v>
      </c>
      <c r="O17" s="1479"/>
      <c r="P17" s="1479"/>
      <c r="Q17" s="311"/>
      <c r="R17" s="1478">
        <v>2909</v>
      </c>
      <c r="S17" s="1478"/>
      <c r="T17" s="1478"/>
      <c r="U17" s="311"/>
      <c r="V17" s="1478">
        <v>2920</v>
      </c>
      <c r="W17" s="1478"/>
      <c r="X17" s="1478"/>
      <c r="Y17" s="437"/>
      <c r="Z17" s="405"/>
    </row>
    <row r="18" spans="1:26" ht="14.25" customHeight="1">
      <c r="A18" s="405"/>
      <c r="B18" s="414"/>
      <c r="C18" s="314" t="s">
        <v>98</v>
      </c>
      <c r="D18" s="415"/>
      <c r="E18" s="413"/>
      <c r="F18" s="1478">
        <v>2591</v>
      </c>
      <c r="G18" s="1478"/>
      <c r="H18" s="1478"/>
      <c r="I18" s="311"/>
      <c r="J18" s="1478">
        <v>2585.8000000000002</v>
      </c>
      <c r="K18" s="1478"/>
      <c r="L18" s="1478"/>
      <c r="M18" s="311"/>
      <c r="N18" s="1479">
        <v>2593.5</v>
      </c>
      <c r="O18" s="1479"/>
      <c r="P18" s="1479"/>
      <c r="Q18" s="311"/>
      <c r="R18" s="1478">
        <v>2606.1</v>
      </c>
      <c r="S18" s="1478"/>
      <c r="T18" s="1478"/>
      <c r="U18" s="311"/>
      <c r="V18" s="1478">
        <v>2607.1999999999998</v>
      </c>
      <c r="W18" s="1478"/>
      <c r="X18" s="1478"/>
      <c r="Y18" s="437"/>
      <c r="Z18" s="405"/>
    </row>
    <row r="19" spans="1:26" ht="19.5" customHeight="1">
      <c r="A19" s="405"/>
      <c r="B19" s="414"/>
      <c r="C19" s="314" t="s">
        <v>309</v>
      </c>
      <c r="D19" s="415"/>
      <c r="E19" s="413"/>
      <c r="F19" s="1478">
        <v>460.6</v>
      </c>
      <c r="G19" s="1478"/>
      <c r="H19" s="1478"/>
      <c r="I19" s="311"/>
      <c r="J19" s="1478">
        <v>441.4</v>
      </c>
      <c r="K19" s="1478"/>
      <c r="L19" s="1478"/>
      <c r="M19" s="311"/>
      <c r="N19" s="1479">
        <v>426.7</v>
      </c>
      <c r="O19" s="1479"/>
      <c r="P19" s="1479"/>
      <c r="Q19" s="311"/>
      <c r="R19" s="1478">
        <v>421.3</v>
      </c>
      <c r="S19" s="1478"/>
      <c r="T19" s="1478"/>
      <c r="U19" s="311"/>
      <c r="V19" s="1478">
        <v>449.1</v>
      </c>
      <c r="W19" s="1478"/>
      <c r="X19" s="1478"/>
      <c r="Y19" s="437"/>
      <c r="Z19" s="405"/>
    </row>
    <row r="20" spans="1:26" ht="14.25" customHeight="1">
      <c r="A20" s="405"/>
      <c r="B20" s="414"/>
      <c r="C20" s="314" t="s">
        <v>310</v>
      </c>
      <c r="D20" s="415"/>
      <c r="E20" s="413"/>
      <c r="F20" s="1478">
        <v>2849.3</v>
      </c>
      <c r="G20" s="1478"/>
      <c r="H20" s="1478"/>
      <c r="I20" s="311"/>
      <c r="J20" s="1478">
        <v>2844</v>
      </c>
      <c r="K20" s="1478"/>
      <c r="L20" s="1478"/>
      <c r="M20" s="311"/>
      <c r="N20" s="1479">
        <v>2823.7</v>
      </c>
      <c r="O20" s="1479"/>
      <c r="P20" s="1479"/>
      <c r="Q20" s="311"/>
      <c r="R20" s="1478">
        <v>2818.4</v>
      </c>
      <c r="S20" s="1478"/>
      <c r="T20" s="1478"/>
      <c r="U20" s="311"/>
      <c r="V20" s="1478">
        <v>2792.4</v>
      </c>
      <c r="W20" s="1478"/>
      <c r="X20" s="1478"/>
      <c r="Y20" s="437"/>
      <c r="Z20" s="405"/>
    </row>
    <row r="21" spans="1:26" ht="14.25" customHeight="1">
      <c r="A21" s="405"/>
      <c r="B21" s="414"/>
      <c r="C21" s="314" t="s">
        <v>311</v>
      </c>
      <c r="D21" s="415"/>
      <c r="E21" s="413"/>
      <c r="F21" s="1478">
        <v>2233.5</v>
      </c>
      <c r="G21" s="1478"/>
      <c r="H21" s="1478"/>
      <c r="I21" s="311"/>
      <c r="J21" s="1478">
        <v>2221.1</v>
      </c>
      <c r="K21" s="1478"/>
      <c r="L21" s="1478"/>
      <c r="M21" s="311"/>
      <c r="N21" s="1479">
        <v>2231.4</v>
      </c>
      <c r="O21" s="1479"/>
      <c r="P21" s="1479"/>
      <c r="Q21" s="311"/>
      <c r="R21" s="1478">
        <v>2275.5</v>
      </c>
      <c r="S21" s="1478"/>
      <c r="T21" s="1478"/>
      <c r="U21" s="311"/>
      <c r="V21" s="1478">
        <v>2285.6999999999998</v>
      </c>
      <c r="W21" s="1478"/>
      <c r="X21" s="1478"/>
      <c r="Y21" s="437"/>
      <c r="Z21" s="405"/>
    </row>
    <row r="22" spans="1:26" s="859" customFormat="1" ht="19.5" customHeight="1">
      <c r="A22" s="860"/>
      <c r="B22" s="957"/>
      <c r="C22" s="1465" t="s">
        <v>587</v>
      </c>
      <c r="D22" s="1465"/>
      <c r="E22" s="861"/>
      <c r="F22" s="1480">
        <v>61.3</v>
      </c>
      <c r="G22" s="1480"/>
      <c r="H22" s="1480"/>
      <c r="I22" s="958"/>
      <c r="J22" s="1480">
        <v>60.9</v>
      </c>
      <c r="K22" s="1480"/>
      <c r="L22" s="1480"/>
      <c r="M22" s="958"/>
      <c r="N22" s="1481">
        <v>60.8</v>
      </c>
      <c r="O22" s="1481"/>
      <c r="P22" s="1481"/>
      <c r="Q22" s="958"/>
      <c r="R22" s="1480">
        <v>61.2</v>
      </c>
      <c r="S22" s="1480"/>
      <c r="T22" s="1480"/>
      <c r="U22" s="958"/>
      <c r="V22" s="1480">
        <v>61.3</v>
      </c>
      <c r="W22" s="1480"/>
      <c r="X22" s="1480"/>
      <c r="Y22" s="862"/>
      <c r="Z22" s="860"/>
    </row>
    <row r="23" spans="1:26" ht="14.25" customHeight="1">
      <c r="A23" s="405"/>
      <c r="B23" s="414"/>
      <c r="C23" s="314" t="s">
        <v>99</v>
      </c>
      <c r="D23" s="415"/>
      <c r="E23" s="413"/>
      <c r="F23" s="1478">
        <v>68.2</v>
      </c>
      <c r="G23" s="1478"/>
      <c r="H23" s="1478"/>
      <c r="I23" s="310"/>
      <c r="J23" s="1478">
        <v>67.400000000000006</v>
      </c>
      <c r="K23" s="1478"/>
      <c r="L23" s="1478"/>
      <c r="M23" s="310"/>
      <c r="N23" s="1479">
        <v>66.900000000000006</v>
      </c>
      <c r="O23" s="1479"/>
      <c r="P23" s="1479"/>
      <c r="Q23" s="310"/>
      <c r="R23" s="1478">
        <v>67.400000000000006</v>
      </c>
      <c r="S23" s="1478"/>
      <c r="T23" s="1478"/>
      <c r="U23" s="310"/>
      <c r="V23" s="1478">
        <v>67.7</v>
      </c>
      <c r="W23" s="1478"/>
      <c r="X23" s="1478"/>
      <c r="Y23" s="437"/>
      <c r="Z23" s="405"/>
    </row>
    <row r="24" spans="1:26" ht="14.25" customHeight="1">
      <c r="A24" s="405"/>
      <c r="B24" s="414"/>
      <c r="C24" s="314" t="s">
        <v>98</v>
      </c>
      <c r="D24" s="415"/>
      <c r="E24" s="413"/>
      <c r="F24" s="1478">
        <v>55</v>
      </c>
      <c r="G24" s="1478"/>
      <c r="H24" s="1478"/>
      <c r="I24" s="310"/>
      <c r="J24" s="1478">
        <v>54.8</v>
      </c>
      <c r="K24" s="1478"/>
      <c r="L24" s="1478"/>
      <c r="M24" s="310"/>
      <c r="N24" s="1479">
        <v>55.2</v>
      </c>
      <c r="O24" s="1479"/>
      <c r="P24" s="1479"/>
      <c r="Q24" s="310"/>
      <c r="R24" s="1478">
        <v>55.5</v>
      </c>
      <c r="S24" s="1478"/>
      <c r="T24" s="1478"/>
      <c r="U24" s="310"/>
      <c r="V24" s="1478">
        <v>55.5</v>
      </c>
      <c r="W24" s="1478"/>
      <c r="X24" s="1478"/>
      <c r="Y24" s="437"/>
      <c r="Z24" s="405"/>
    </row>
    <row r="25" spans="1:26" ht="19.5" customHeight="1">
      <c r="A25" s="405"/>
      <c r="B25" s="414"/>
      <c r="C25" s="314" t="s">
        <v>327</v>
      </c>
      <c r="D25" s="415"/>
      <c r="E25" s="413"/>
      <c r="F25" s="1478">
        <v>74.2</v>
      </c>
      <c r="G25" s="1478"/>
      <c r="H25" s="1478"/>
      <c r="I25" s="310"/>
      <c r="J25" s="1478">
        <v>73.7</v>
      </c>
      <c r="K25" s="1478"/>
      <c r="L25" s="1478"/>
      <c r="M25" s="310"/>
      <c r="N25" s="1479">
        <v>73.8</v>
      </c>
      <c r="O25" s="1479"/>
      <c r="P25" s="1479"/>
      <c r="Q25" s="310"/>
      <c r="R25" s="1478">
        <v>74.099999999999994</v>
      </c>
      <c r="S25" s="1478"/>
      <c r="T25" s="1478"/>
      <c r="U25" s="310"/>
      <c r="V25" s="1478">
        <v>74.3</v>
      </c>
      <c r="W25" s="1478"/>
      <c r="X25" s="1478"/>
      <c r="Y25" s="437"/>
      <c r="Z25" s="405"/>
    </row>
    <row r="26" spans="1:26" ht="14.25" customHeight="1">
      <c r="A26" s="405"/>
      <c r="B26" s="414"/>
      <c r="C26" s="314" t="s">
        <v>309</v>
      </c>
      <c r="D26" s="415"/>
      <c r="E26" s="413"/>
      <c r="F26" s="1478">
        <v>40.4</v>
      </c>
      <c r="G26" s="1478"/>
      <c r="H26" s="1478"/>
      <c r="I26" s="310"/>
      <c r="J26" s="1478">
        <v>38.9</v>
      </c>
      <c r="K26" s="1478"/>
      <c r="L26" s="1478"/>
      <c r="M26" s="310"/>
      <c r="N26" s="1479">
        <v>37.5</v>
      </c>
      <c r="O26" s="1479"/>
      <c r="P26" s="1479"/>
      <c r="Q26" s="310"/>
      <c r="R26" s="1478">
        <v>37.200000000000003</v>
      </c>
      <c r="S26" s="1478"/>
      <c r="T26" s="1478"/>
      <c r="U26" s="310"/>
      <c r="V26" s="1478">
        <v>39.9</v>
      </c>
      <c r="W26" s="1478"/>
      <c r="X26" s="1478"/>
      <c r="Y26" s="437"/>
      <c r="Z26" s="405"/>
    </row>
    <row r="27" spans="1:26" ht="14.25" customHeight="1">
      <c r="A27" s="405"/>
      <c r="B27" s="414"/>
      <c r="C27" s="314" t="s">
        <v>310</v>
      </c>
      <c r="D27" s="413"/>
      <c r="E27" s="413"/>
      <c r="F27" s="1476">
        <v>90.4</v>
      </c>
      <c r="G27" s="1476"/>
      <c r="H27" s="1476"/>
      <c r="I27" s="310"/>
      <c r="J27" s="1476">
        <v>90.4</v>
      </c>
      <c r="K27" s="1476"/>
      <c r="L27" s="1476"/>
      <c r="M27" s="310"/>
      <c r="N27" s="1477">
        <v>90.8</v>
      </c>
      <c r="O27" s="1477"/>
      <c r="P27" s="1477"/>
      <c r="Q27" s="310"/>
      <c r="R27" s="1476">
        <v>90.9</v>
      </c>
      <c r="S27" s="1476"/>
      <c r="T27" s="1476"/>
      <c r="U27" s="310"/>
      <c r="V27" s="1476">
        <v>90.3</v>
      </c>
      <c r="W27" s="1476"/>
      <c r="X27" s="1476"/>
      <c r="Y27" s="437"/>
      <c r="Z27" s="405"/>
    </row>
    <row r="28" spans="1:26" ht="14.25" customHeight="1">
      <c r="A28" s="405"/>
      <c r="B28" s="414"/>
      <c r="C28" s="314" t="s">
        <v>311</v>
      </c>
      <c r="D28" s="413"/>
      <c r="E28" s="413"/>
      <c r="F28" s="1476">
        <v>47</v>
      </c>
      <c r="G28" s="1476"/>
      <c r="H28" s="1476"/>
      <c r="I28" s="310"/>
      <c r="J28" s="1476">
        <v>46.6</v>
      </c>
      <c r="K28" s="1476"/>
      <c r="L28" s="1476"/>
      <c r="M28" s="310"/>
      <c r="N28" s="1477">
        <v>46.8</v>
      </c>
      <c r="O28" s="1477"/>
      <c r="P28" s="1477"/>
      <c r="Q28" s="310"/>
      <c r="R28" s="1476">
        <v>47.6</v>
      </c>
      <c r="S28" s="1476"/>
      <c r="T28" s="1476"/>
      <c r="U28" s="310"/>
      <c r="V28" s="1476">
        <v>47.7</v>
      </c>
      <c r="W28" s="1476"/>
      <c r="X28" s="1476"/>
      <c r="Y28" s="437"/>
      <c r="Z28" s="405"/>
    </row>
    <row r="29" spans="1:26" ht="13.5" customHeight="1">
      <c r="A29" s="405"/>
      <c r="B29" s="414"/>
      <c r="C29" s="313" t="s">
        <v>330</v>
      </c>
      <c r="D29" s="413"/>
      <c r="E29" s="310"/>
      <c r="F29" s="310"/>
      <c r="G29" s="310"/>
      <c r="H29" s="310"/>
      <c r="I29" s="959"/>
      <c r="J29" s="310"/>
      <c r="K29" s="310"/>
      <c r="L29" s="310"/>
      <c r="M29" s="310"/>
      <c r="N29" s="310"/>
      <c r="O29" s="310"/>
      <c r="P29" s="310"/>
      <c r="Q29" s="310"/>
      <c r="R29" s="310"/>
      <c r="S29" s="310"/>
      <c r="T29" s="310"/>
      <c r="U29" s="310"/>
      <c r="V29" s="310"/>
      <c r="W29" s="310"/>
      <c r="X29" s="310"/>
      <c r="Y29" s="437"/>
      <c r="Z29" s="405"/>
    </row>
    <row r="30" spans="1:26" s="964" customFormat="1" ht="10.5" customHeight="1" thickBot="1">
      <c r="A30" s="960"/>
      <c r="B30" s="961"/>
      <c r="C30" s="240"/>
      <c r="D30" s="306"/>
      <c r="E30" s="265"/>
      <c r="F30" s="962"/>
      <c r="G30" s="469"/>
      <c r="H30" s="962"/>
      <c r="I30" s="469"/>
      <c r="J30" s="962"/>
      <c r="K30" s="469"/>
      <c r="L30" s="962"/>
      <c r="M30" s="469"/>
      <c r="N30" s="962"/>
      <c r="O30" s="469"/>
      <c r="P30" s="962"/>
      <c r="Q30" s="469"/>
      <c r="R30" s="962"/>
      <c r="S30" s="469"/>
      <c r="T30" s="962"/>
      <c r="U30" s="310"/>
      <c r="V30" s="1468"/>
      <c r="W30" s="1468"/>
      <c r="X30" s="1468"/>
      <c r="Y30" s="963"/>
      <c r="Z30" s="960"/>
    </row>
    <row r="31" spans="1:26" s="964" customFormat="1" ht="13.5" customHeight="1" thickBot="1">
      <c r="A31" s="960"/>
      <c r="B31" s="961"/>
      <c r="C31" s="523" t="s">
        <v>640</v>
      </c>
      <c r="D31" s="855"/>
      <c r="E31" s="855"/>
      <c r="F31" s="855"/>
      <c r="G31" s="855"/>
      <c r="H31" s="855"/>
      <c r="I31" s="855"/>
      <c r="J31" s="855"/>
      <c r="K31" s="855"/>
      <c r="L31" s="855"/>
      <c r="M31" s="855"/>
      <c r="N31" s="855"/>
      <c r="O31" s="855"/>
      <c r="P31" s="855"/>
      <c r="Q31" s="855"/>
      <c r="R31" s="855"/>
      <c r="S31" s="855"/>
      <c r="T31" s="855"/>
      <c r="U31" s="855"/>
      <c r="V31" s="855"/>
      <c r="W31" s="855"/>
      <c r="X31" s="965"/>
      <c r="Y31" s="963"/>
      <c r="Z31" s="960"/>
    </row>
    <row r="32" spans="1:26" s="964" customFormat="1" ht="3.75" customHeight="1">
      <c r="A32" s="960"/>
      <c r="B32" s="961"/>
      <c r="C32" s="1469" t="s">
        <v>312</v>
      </c>
      <c r="D32" s="1470"/>
      <c r="E32" s="423"/>
      <c r="F32" s="966"/>
      <c r="G32" s="966"/>
      <c r="H32" s="966"/>
      <c r="I32" s="966"/>
      <c r="J32" s="966"/>
      <c r="K32" s="966"/>
      <c r="L32" s="966"/>
      <c r="M32" s="966"/>
      <c r="N32" s="966"/>
      <c r="O32" s="966"/>
      <c r="P32" s="966"/>
      <c r="Q32" s="966"/>
      <c r="R32" s="966"/>
      <c r="S32" s="966"/>
      <c r="T32" s="966"/>
      <c r="U32" s="966"/>
      <c r="V32" s="966"/>
      <c r="W32" s="966"/>
      <c r="X32" s="966"/>
      <c r="Y32" s="963"/>
      <c r="Z32" s="960"/>
    </row>
    <row r="33" spans="1:26" s="964" customFormat="1" ht="2.25" customHeight="1">
      <c r="A33" s="960"/>
      <c r="B33" s="961"/>
      <c r="C33" s="1471"/>
      <c r="D33" s="1471"/>
      <c r="E33" s="439"/>
      <c r="F33" s="464"/>
      <c r="G33" s="464"/>
      <c r="H33" s="464"/>
      <c r="I33" s="464"/>
      <c r="J33" s="464"/>
      <c r="K33" s="464"/>
      <c r="L33" s="464"/>
      <c r="M33" s="464"/>
      <c r="N33" s="464"/>
      <c r="O33" s="464"/>
      <c r="P33" s="464"/>
      <c r="Q33" s="464"/>
      <c r="S33" s="464"/>
      <c r="T33" s="464"/>
      <c r="U33" s="464"/>
      <c r="V33" s="464"/>
      <c r="W33" s="464"/>
      <c r="X33" s="464"/>
      <c r="Y33" s="963"/>
      <c r="Z33" s="960"/>
    </row>
    <row r="34" spans="1:26" s="964" customFormat="1" ht="13.5" customHeight="1">
      <c r="A34" s="960"/>
      <c r="B34" s="961"/>
      <c r="C34" s="1471"/>
      <c r="D34" s="1471"/>
      <c r="E34" s="436"/>
      <c r="F34" s="1472">
        <v>2011</v>
      </c>
      <c r="G34" s="1472"/>
      <c r="H34" s="1472"/>
      <c r="I34" s="1472"/>
      <c r="J34" s="1472"/>
      <c r="K34" s="1472"/>
      <c r="L34" s="1472"/>
      <c r="M34" s="954"/>
      <c r="N34" s="1473">
        <v>2012</v>
      </c>
      <c r="O34" s="1473"/>
      <c r="P34" s="1473"/>
      <c r="Q34" s="1473"/>
      <c r="R34" s="1473"/>
      <c r="S34" s="1473"/>
      <c r="T34" s="1473"/>
      <c r="U34" s="1473"/>
      <c r="V34" s="1473"/>
      <c r="W34" s="1473"/>
      <c r="X34" s="1473"/>
      <c r="Y34" s="963"/>
      <c r="Z34" s="960"/>
    </row>
    <row r="35" spans="1:26" s="964" customFormat="1" ht="12.75" customHeight="1">
      <c r="A35" s="960"/>
      <c r="B35" s="961"/>
      <c r="C35" s="436"/>
      <c r="D35" s="436"/>
      <c r="E35" s="436"/>
      <c r="F35" s="1474" t="s">
        <v>338</v>
      </c>
      <c r="G35" s="1474"/>
      <c r="H35" s="1474"/>
      <c r="I35" s="311"/>
      <c r="J35" s="1474" t="s">
        <v>335</v>
      </c>
      <c r="K35" s="1474"/>
      <c r="L35" s="1474"/>
      <c r="M35" s="872"/>
      <c r="N35" s="1475" t="s">
        <v>336</v>
      </c>
      <c r="O35" s="1475"/>
      <c r="P35" s="1475"/>
      <c r="Q35" s="872"/>
      <c r="R35" s="1475" t="s">
        <v>337</v>
      </c>
      <c r="S35" s="1475"/>
      <c r="T35" s="1475"/>
      <c r="U35" s="872"/>
      <c r="V35" s="1474" t="s">
        <v>338</v>
      </c>
      <c r="W35" s="1474"/>
      <c r="X35" s="1474"/>
      <c r="Y35" s="963"/>
      <c r="Z35" s="960"/>
    </row>
    <row r="36" spans="1:26" s="964" customFormat="1" ht="12.75" customHeight="1">
      <c r="A36" s="960"/>
      <c r="B36" s="961"/>
      <c r="C36" s="436"/>
      <c r="D36" s="436"/>
      <c r="E36" s="436"/>
      <c r="F36" s="599" t="s">
        <v>313</v>
      </c>
      <c r="G36" s="967"/>
      <c r="H36" s="599" t="s">
        <v>168</v>
      </c>
      <c r="I36" s="312"/>
      <c r="J36" s="599" t="s">
        <v>313</v>
      </c>
      <c r="K36" s="967"/>
      <c r="L36" s="599" t="s">
        <v>168</v>
      </c>
      <c r="M36" s="968"/>
      <c r="N36" s="878" t="s">
        <v>313</v>
      </c>
      <c r="O36" s="967"/>
      <c r="P36" s="878" t="s">
        <v>168</v>
      </c>
      <c r="Q36" s="310"/>
      <c r="R36" s="878" t="s">
        <v>313</v>
      </c>
      <c r="S36" s="967"/>
      <c r="T36" s="878" t="s">
        <v>168</v>
      </c>
      <c r="U36" s="310"/>
      <c r="V36" s="878" t="s">
        <v>313</v>
      </c>
      <c r="W36" s="967"/>
      <c r="X36" s="878" t="s">
        <v>168</v>
      </c>
      <c r="Y36" s="963"/>
      <c r="Z36" s="960"/>
    </row>
    <row r="37" spans="1:26" s="964" customFormat="1" ht="3" customHeight="1">
      <c r="A37" s="960"/>
      <c r="B37" s="961"/>
      <c r="C37" s="436"/>
      <c r="D37" s="436"/>
      <c r="E37" s="436"/>
      <c r="F37" s="872"/>
      <c r="G37" s="872"/>
      <c r="H37" s="872"/>
      <c r="I37" s="969"/>
      <c r="J37" s="872"/>
      <c r="K37" s="872"/>
      <c r="L37" s="872"/>
      <c r="M37" s="968"/>
      <c r="N37" s="872"/>
      <c r="O37" s="970"/>
      <c r="P37" s="872"/>
      <c r="Q37" s="310"/>
      <c r="R37" s="872"/>
      <c r="S37" s="970"/>
      <c r="T37" s="872"/>
      <c r="U37" s="310"/>
      <c r="V37" s="872"/>
      <c r="W37" s="970"/>
      <c r="X37" s="872"/>
      <c r="Y37" s="963"/>
      <c r="Z37" s="960"/>
    </row>
    <row r="38" spans="1:26" s="964" customFormat="1" ht="14.25" customHeight="1">
      <c r="A38" s="960"/>
      <c r="B38" s="961"/>
      <c r="C38" s="1465" t="s">
        <v>3</v>
      </c>
      <c r="D38" s="1465"/>
      <c r="E38" s="971"/>
      <c r="F38" s="955">
        <v>10648.7</v>
      </c>
      <c r="G38" s="972"/>
      <c r="H38" s="955">
        <v>100</v>
      </c>
      <c r="I38" s="972"/>
      <c r="J38" s="955">
        <v>10653.8</v>
      </c>
      <c r="K38" s="972"/>
      <c r="L38" s="955">
        <v>100</v>
      </c>
      <c r="M38" s="310"/>
      <c r="N38" s="955">
        <v>10606.7</v>
      </c>
      <c r="O38" s="972"/>
      <c r="P38" s="955">
        <v>100</v>
      </c>
      <c r="Q38" s="310"/>
      <c r="R38" s="955">
        <v>10600.8</v>
      </c>
      <c r="S38" s="972"/>
      <c r="T38" s="955">
        <v>100</v>
      </c>
      <c r="U38" s="310"/>
      <c r="V38" s="973">
        <v>10598</v>
      </c>
      <c r="W38" s="972"/>
      <c r="X38" s="955">
        <v>100</v>
      </c>
      <c r="Y38" s="963"/>
      <c r="Z38" s="960"/>
    </row>
    <row r="39" spans="1:26" s="964" customFormat="1" ht="14.25" customHeight="1">
      <c r="A39" s="960"/>
      <c r="B39" s="961"/>
      <c r="C39" s="882"/>
      <c r="D39" s="306" t="s">
        <v>99</v>
      </c>
      <c r="E39" s="974"/>
      <c r="F39" s="975">
        <v>5152.7</v>
      </c>
      <c r="G39" s="976"/>
      <c r="H39" s="975">
        <v>48.4</v>
      </c>
      <c r="I39" s="976"/>
      <c r="J39" s="975">
        <v>5154.8999999999996</v>
      </c>
      <c r="K39" s="976"/>
      <c r="L39" s="975">
        <v>48.4</v>
      </c>
      <c r="M39" s="310"/>
      <c r="N39" s="975">
        <v>5130.2</v>
      </c>
      <c r="O39" s="976"/>
      <c r="P39" s="975">
        <v>48.4</v>
      </c>
      <c r="Q39" s="310"/>
      <c r="R39" s="975">
        <v>5127</v>
      </c>
      <c r="S39" s="976"/>
      <c r="T39" s="975">
        <v>48.4</v>
      </c>
      <c r="U39" s="310"/>
      <c r="V39" s="977">
        <v>5125.3999999999996</v>
      </c>
      <c r="W39" s="976"/>
      <c r="X39" s="975">
        <v>48.4</v>
      </c>
      <c r="Y39" s="963"/>
      <c r="Z39" s="960"/>
    </row>
    <row r="40" spans="1:26" s="964" customFormat="1" ht="14.25" customHeight="1">
      <c r="A40" s="960"/>
      <c r="B40" s="961"/>
      <c r="C40" s="760"/>
      <c r="D40" s="306" t="s">
        <v>98</v>
      </c>
      <c r="E40" s="978"/>
      <c r="F40" s="975">
        <v>5496</v>
      </c>
      <c r="G40" s="979"/>
      <c r="H40" s="975">
        <v>51.6</v>
      </c>
      <c r="I40" s="979"/>
      <c r="J40" s="975">
        <v>5498.9</v>
      </c>
      <c r="K40" s="979"/>
      <c r="L40" s="975">
        <v>51.6</v>
      </c>
      <c r="M40" s="310"/>
      <c r="N40" s="975">
        <v>5476.5</v>
      </c>
      <c r="O40" s="979"/>
      <c r="P40" s="975">
        <v>51.6</v>
      </c>
      <c r="Q40" s="310"/>
      <c r="R40" s="975">
        <v>5473.8</v>
      </c>
      <c r="S40" s="979"/>
      <c r="T40" s="975">
        <v>51.6</v>
      </c>
      <c r="U40" s="310"/>
      <c r="V40" s="977">
        <v>5472.7</v>
      </c>
      <c r="W40" s="979"/>
      <c r="X40" s="975">
        <v>51.6</v>
      </c>
      <c r="Y40" s="963"/>
      <c r="Z40" s="960"/>
    </row>
    <row r="41" spans="1:26" s="964" customFormat="1" ht="18.75" customHeight="1">
      <c r="A41" s="960"/>
      <c r="B41" s="961"/>
      <c r="C41" s="240" t="s">
        <v>332</v>
      </c>
      <c r="D41" s="760"/>
      <c r="E41" s="265"/>
      <c r="F41" s="980">
        <v>1609</v>
      </c>
      <c r="G41" s="979"/>
      <c r="H41" s="980">
        <v>15.2</v>
      </c>
      <c r="I41" s="981"/>
      <c r="J41" s="980">
        <v>1608.2</v>
      </c>
      <c r="K41" s="979"/>
      <c r="L41" s="980">
        <v>15.2</v>
      </c>
      <c r="M41" s="310"/>
      <c r="N41" s="980">
        <v>1592.8</v>
      </c>
      <c r="O41" s="979"/>
      <c r="P41" s="980">
        <v>15</v>
      </c>
      <c r="Q41" s="310"/>
      <c r="R41" s="980">
        <v>1589.7</v>
      </c>
      <c r="S41" s="979"/>
      <c r="T41" s="980">
        <v>15</v>
      </c>
      <c r="U41" s="310"/>
      <c r="V41" s="982">
        <v>1587.1</v>
      </c>
      <c r="W41" s="979"/>
      <c r="X41" s="980">
        <v>15</v>
      </c>
      <c r="Y41" s="963"/>
      <c r="Z41" s="960"/>
    </row>
    <row r="42" spans="1:26" s="964" customFormat="1" ht="14.25" customHeight="1">
      <c r="A42" s="960"/>
      <c r="B42" s="961"/>
      <c r="C42" s="240"/>
      <c r="D42" s="306" t="s">
        <v>99</v>
      </c>
      <c r="E42" s="265"/>
      <c r="F42" s="975">
        <v>825.2</v>
      </c>
      <c r="G42" s="979"/>
      <c r="H42" s="975">
        <v>51.3</v>
      </c>
      <c r="I42" s="979"/>
      <c r="J42" s="975">
        <v>824.7</v>
      </c>
      <c r="K42" s="979"/>
      <c r="L42" s="975">
        <v>51.3</v>
      </c>
      <c r="M42" s="310"/>
      <c r="N42" s="975">
        <v>814.1</v>
      </c>
      <c r="O42" s="979"/>
      <c r="P42" s="975">
        <v>51.1</v>
      </c>
      <c r="Q42" s="310"/>
      <c r="R42" s="975">
        <v>812.2</v>
      </c>
      <c r="S42" s="979"/>
      <c r="T42" s="975">
        <v>51.1</v>
      </c>
      <c r="U42" s="310"/>
      <c r="V42" s="977">
        <v>810.5</v>
      </c>
      <c r="W42" s="979"/>
      <c r="X42" s="975">
        <v>51.1</v>
      </c>
      <c r="Y42" s="963"/>
      <c r="Z42" s="960"/>
    </row>
    <row r="43" spans="1:26" s="964" customFormat="1" ht="14.25" customHeight="1">
      <c r="A43" s="960"/>
      <c r="B43" s="961"/>
      <c r="C43" s="240"/>
      <c r="D43" s="306" t="s">
        <v>98</v>
      </c>
      <c r="E43" s="265"/>
      <c r="F43" s="975">
        <v>783.8</v>
      </c>
      <c r="G43" s="979"/>
      <c r="H43" s="975">
        <v>48.7</v>
      </c>
      <c r="I43" s="979"/>
      <c r="J43" s="975">
        <v>783.5</v>
      </c>
      <c r="K43" s="979"/>
      <c r="L43" s="975">
        <v>48.7</v>
      </c>
      <c r="M43" s="310"/>
      <c r="N43" s="975">
        <v>778.7</v>
      </c>
      <c r="O43" s="979"/>
      <c r="P43" s="975">
        <v>48.9</v>
      </c>
      <c r="Q43" s="310"/>
      <c r="R43" s="975">
        <v>777.5</v>
      </c>
      <c r="S43" s="979"/>
      <c r="T43" s="975">
        <v>48.9</v>
      </c>
      <c r="U43" s="310"/>
      <c r="V43" s="977">
        <v>776.6</v>
      </c>
      <c r="W43" s="979"/>
      <c r="X43" s="975">
        <v>48.9</v>
      </c>
      <c r="Y43" s="963"/>
      <c r="Z43" s="960"/>
    </row>
    <row r="44" spans="1:26" s="964" customFormat="1" ht="18.75" customHeight="1">
      <c r="A44" s="960"/>
      <c r="B44" s="961"/>
      <c r="C44" s="240" t="s">
        <v>309</v>
      </c>
      <c r="D44" s="760"/>
      <c r="E44" s="265"/>
      <c r="F44" s="980">
        <v>1139.7</v>
      </c>
      <c r="G44" s="979"/>
      <c r="H44" s="980">
        <v>10.8</v>
      </c>
      <c r="I44" s="981"/>
      <c r="J44" s="980">
        <v>1133.4000000000001</v>
      </c>
      <c r="K44" s="979"/>
      <c r="L44" s="980">
        <v>10.7</v>
      </c>
      <c r="M44" s="310"/>
      <c r="N44" s="980">
        <v>1136.9000000000001</v>
      </c>
      <c r="O44" s="979"/>
      <c r="P44" s="980">
        <v>10.7</v>
      </c>
      <c r="Q44" s="310"/>
      <c r="R44" s="980">
        <v>1131</v>
      </c>
      <c r="S44" s="979"/>
      <c r="T44" s="980">
        <v>10.7</v>
      </c>
      <c r="U44" s="310"/>
      <c r="V44" s="982">
        <v>1125.5</v>
      </c>
      <c r="W44" s="979"/>
      <c r="X44" s="980">
        <v>10.6</v>
      </c>
      <c r="Y44" s="963"/>
      <c r="Z44" s="960"/>
    </row>
    <row r="45" spans="1:26" s="964" customFormat="1" ht="14.25" customHeight="1">
      <c r="A45" s="960"/>
      <c r="B45" s="961"/>
      <c r="C45" s="240"/>
      <c r="D45" s="306" t="s">
        <v>99</v>
      </c>
      <c r="E45" s="265"/>
      <c r="F45" s="975">
        <v>582.70000000000005</v>
      </c>
      <c r="G45" s="979"/>
      <c r="H45" s="975">
        <v>51.1</v>
      </c>
      <c r="I45" s="979"/>
      <c r="J45" s="975">
        <v>579.6</v>
      </c>
      <c r="K45" s="979"/>
      <c r="L45" s="975">
        <v>51.1</v>
      </c>
      <c r="M45" s="310"/>
      <c r="N45" s="975">
        <v>579.70000000000005</v>
      </c>
      <c r="O45" s="979"/>
      <c r="P45" s="975">
        <v>51</v>
      </c>
      <c r="Q45" s="310"/>
      <c r="R45" s="975">
        <v>576.6</v>
      </c>
      <c r="S45" s="979"/>
      <c r="T45" s="975">
        <v>51</v>
      </c>
      <c r="U45" s="310"/>
      <c r="V45" s="977">
        <v>573.70000000000005</v>
      </c>
      <c r="W45" s="979"/>
      <c r="X45" s="975">
        <v>51</v>
      </c>
      <c r="Y45" s="963"/>
      <c r="Z45" s="960"/>
    </row>
    <row r="46" spans="1:26" s="964" customFormat="1" ht="14.25" customHeight="1">
      <c r="A46" s="960"/>
      <c r="B46" s="961"/>
      <c r="C46" s="240"/>
      <c r="D46" s="306" t="s">
        <v>98</v>
      </c>
      <c r="E46" s="265"/>
      <c r="F46" s="975">
        <v>557</v>
      </c>
      <c r="G46" s="979"/>
      <c r="H46" s="975">
        <v>48.9</v>
      </c>
      <c r="I46" s="979"/>
      <c r="J46" s="975">
        <v>553.9</v>
      </c>
      <c r="K46" s="979"/>
      <c r="L46" s="975">
        <v>48.9</v>
      </c>
      <c r="M46" s="310"/>
      <c r="N46" s="975">
        <v>557.1</v>
      </c>
      <c r="O46" s="979"/>
      <c r="P46" s="975">
        <v>49</v>
      </c>
      <c r="Q46" s="310"/>
      <c r="R46" s="975">
        <v>554.4</v>
      </c>
      <c r="S46" s="979"/>
      <c r="T46" s="975">
        <v>49</v>
      </c>
      <c r="U46" s="310"/>
      <c r="V46" s="977">
        <v>551.79999999999995</v>
      </c>
      <c r="W46" s="979"/>
      <c r="X46" s="975">
        <v>49</v>
      </c>
      <c r="Y46" s="963"/>
      <c r="Z46" s="960"/>
    </row>
    <row r="47" spans="1:26" s="964" customFormat="1" ht="18.75" customHeight="1">
      <c r="A47" s="960"/>
      <c r="B47" s="961"/>
      <c r="C47" s="240" t="s">
        <v>500</v>
      </c>
      <c r="D47" s="760"/>
      <c r="E47" s="265"/>
      <c r="F47" s="980">
        <v>1529.6</v>
      </c>
      <c r="G47" s="981"/>
      <c r="H47" s="980">
        <v>14.4</v>
      </c>
      <c r="I47" s="981"/>
      <c r="J47" s="980">
        <v>1522.2</v>
      </c>
      <c r="K47" s="981"/>
      <c r="L47" s="980">
        <v>14.4</v>
      </c>
      <c r="M47" s="310"/>
      <c r="N47" s="980">
        <v>1477.3</v>
      </c>
      <c r="O47" s="981"/>
      <c r="P47" s="980">
        <v>13.9</v>
      </c>
      <c r="Q47" s="310"/>
      <c r="R47" s="980">
        <v>1464.9</v>
      </c>
      <c r="S47" s="981"/>
      <c r="T47" s="980">
        <v>13.8</v>
      </c>
      <c r="U47" s="310"/>
      <c r="V47" s="982">
        <v>1453</v>
      </c>
      <c r="W47" s="981"/>
      <c r="X47" s="980">
        <v>13.7</v>
      </c>
      <c r="Y47" s="963"/>
      <c r="Z47" s="960"/>
    </row>
    <row r="48" spans="1:26" s="964" customFormat="1" ht="14.25" customHeight="1">
      <c r="A48" s="960"/>
      <c r="B48" s="961"/>
      <c r="C48" s="240"/>
      <c r="D48" s="306" t="s">
        <v>99</v>
      </c>
      <c r="E48" s="265"/>
      <c r="F48" s="975">
        <v>775.5</v>
      </c>
      <c r="G48" s="979"/>
      <c r="H48" s="975">
        <v>50.7</v>
      </c>
      <c r="I48" s="979"/>
      <c r="J48" s="975">
        <v>772</v>
      </c>
      <c r="K48" s="979"/>
      <c r="L48" s="975">
        <v>50.7</v>
      </c>
      <c r="M48" s="310"/>
      <c r="N48" s="975">
        <v>746.9</v>
      </c>
      <c r="O48" s="979"/>
      <c r="P48" s="975">
        <v>50.6</v>
      </c>
      <c r="Q48" s="310"/>
      <c r="R48" s="975">
        <v>740.5</v>
      </c>
      <c r="S48" s="979"/>
      <c r="T48" s="975">
        <v>50.5</v>
      </c>
      <c r="U48" s="310"/>
      <c r="V48" s="977">
        <v>734.4</v>
      </c>
      <c r="W48" s="979"/>
      <c r="X48" s="975">
        <v>50.5</v>
      </c>
      <c r="Y48" s="963"/>
      <c r="Z48" s="960"/>
    </row>
    <row r="49" spans="1:26" s="964" customFormat="1" ht="14.25" customHeight="1">
      <c r="A49" s="960"/>
      <c r="B49" s="961"/>
      <c r="C49" s="240"/>
      <c r="D49" s="306" t="s">
        <v>98</v>
      </c>
      <c r="E49" s="265"/>
      <c r="F49" s="975">
        <v>754.1</v>
      </c>
      <c r="G49" s="979"/>
      <c r="H49" s="975">
        <v>49.3</v>
      </c>
      <c r="I49" s="979"/>
      <c r="J49" s="975">
        <v>750.2</v>
      </c>
      <c r="K49" s="979"/>
      <c r="L49" s="975">
        <v>49.3</v>
      </c>
      <c r="M49" s="310"/>
      <c r="N49" s="975">
        <v>730.4</v>
      </c>
      <c r="O49" s="979"/>
      <c r="P49" s="975">
        <v>49.4</v>
      </c>
      <c r="Q49" s="310"/>
      <c r="R49" s="975">
        <v>724.4</v>
      </c>
      <c r="S49" s="979"/>
      <c r="T49" s="975">
        <v>49.5</v>
      </c>
      <c r="U49" s="310"/>
      <c r="V49" s="977">
        <v>718.5</v>
      </c>
      <c r="W49" s="979"/>
      <c r="X49" s="975">
        <v>49.4</v>
      </c>
      <c r="Y49" s="963"/>
      <c r="Z49" s="960"/>
    </row>
    <row r="50" spans="1:26" s="964" customFormat="1" ht="18.75" customHeight="1">
      <c r="A50" s="960"/>
      <c r="B50" s="961"/>
      <c r="C50" s="240" t="s">
        <v>501</v>
      </c>
      <c r="D50" s="760"/>
      <c r="E50" s="265"/>
      <c r="F50" s="980">
        <v>1620.8</v>
      </c>
      <c r="G50" s="979"/>
      <c r="H50" s="980">
        <v>15.3</v>
      </c>
      <c r="I50" s="981"/>
      <c r="J50" s="980">
        <v>1623.4</v>
      </c>
      <c r="K50" s="979"/>
      <c r="L50" s="980">
        <v>15.3</v>
      </c>
      <c r="M50" s="310"/>
      <c r="N50" s="980">
        <v>1633.8</v>
      </c>
      <c r="O50" s="979"/>
      <c r="P50" s="980">
        <v>15.4</v>
      </c>
      <c r="Q50" s="310"/>
      <c r="R50" s="980">
        <v>1636.3</v>
      </c>
      <c r="S50" s="979"/>
      <c r="T50" s="980">
        <v>15.4</v>
      </c>
      <c r="U50" s="310"/>
      <c r="V50" s="982">
        <v>1639.3</v>
      </c>
      <c r="W50" s="979"/>
      <c r="X50" s="980">
        <v>15.5</v>
      </c>
      <c r="Y50" s="963"/>
      <c r="Z50" s="960"/>
    </row>
    <row r="51" spans="1:26" s="964" customFormat="1" ht="14.25" customHeight="1">
      <c r="A51" s="960"/>
      <c r="B51" s="961"/>
      <c r="C51" s="240"/>
      <c r="D51" s="306" t="s">
        <v>99</v>
      </c>
      <c r="E51" s="265"/>
      <c r="F51" s="975">
        <v>810.3</v>
      </c>
      <c r="G51" s="979"/>
      <c r="H51" s="975">
        <v>50</v>
      </c>
      <c r="I51" s="979"/>
      <c r="J51" s="975">
        <v>811.9</v>
      </c>
      <c r="K51" s="979"/>
      <c r="L51" s="975">
        <v>50</v>
      </c>
      <c r="M51" s="310"/>
      <c r="N51" s="975">
        <v>817.1</v>
      </c>
      <c r="O51" s="979"/>
      <c r="P51" s="975">
        <v>50</v>
      </c>
      <c r="Q51" s="310"/>
      <c r="R51" s="975">
        <v>818.7</v>
      </c>
      <c r="S51" s="979"/>
      <c r="T51" s="975">
        <v>50</v>
      </c>
      <c r="U51" s="310"/>
      <c r="V51" s="977">
        <v>820.6</v>
      </c>
      <c r="W51" s="979"/>
      <c r="X51" s="975">
        <v>50.1</v>
      </c>
      <c r="Y51" s="963"/>
      <c r="Z51" s="960"/>
    </row>
    <row r="52" spans="1:26" s="964" customFormat="1" ht="14.25" customHeight="1">
      <c r="A52" s="960"/>
      <c r="B52" s="961"/>
      <c r="C52" s="240"/>
      <c r="D52" s="306" t="s">
        <v>98</v>
      </c>
      <c r="E52" s="265"/>
      <c r="F52" s="975">
        <v>810.5</v>
      </c>
      <c r="G52" s="979"/>
      <c r="H52" s="975">
        <v>50</v>
      </c>
      <c r="I52" s="979"/>
      <c r="J52" s="975">
        <v>811.4</v>
      </c>
      <c r="K52" s="979"/>
      <c r="L52" s="975">
        <v>50</v>
      </c>
      <c r="M52" s="310"/>
      <c r="N52" s="975">
        <v>816.7</v>
      </c>
      <c r="O52" s="979"/>
      <c r="P52" s="975">
        <v>50</v>
      </c>
      <c r="Q52" s="310"/>
      <c r="R52" s="975">
        <v>817.6</v>
      </c>
      <c r="S52" s="979"/>
      <c r="T52" s="975">
        <v>50</v>
      </c>
      <c r="U52" s="310"/>
      <c r="V52" s="977">
        <v>818.7</v>
      </c>
      <c r="W52" s="979"/>
      <c r="X52" s="975">
        <v>49.9</v>
      </c>
      <c r="Y52" s="963"/>
      <c r="Z52" s="960"/>
    </row>
    <row r="53" spans="1:26" s="964" customFormat="1" ht="18.75" customHeight="1">
      <c r="A53" s="960"/>
      <c r="B53" s="961"/>
      <c r="C53" s="240" t="s">
        <v>641</v>
      </c>
      <c r="D53" s="760"/>
      <c r="E53" s="265"/>
      <c r="F53" s="980">
        <v>2805.4</v>
      </c>
      <c r="G53" s="979"/>
      <c r="H53" s="980">
        <v>26.5</v>
      </c>
      <c r="I53" s="981"/>
      <c r="J53" s="980">
        <v>2814.7</v>
      </c>
      <c r="K53" s="979"/>
      <c r="L53" s="980">
        <v>26.6</v>
      </c>
      <c r="M53" s="310"/>
      <c r="N53" s="980">
        <v>2803.8</v>
      </c>
      <c r="O53" s="979"/>
      <c r="P53" s="980">
        <v>26.5</v>
      </c>
      <c r="Q53" s="310"/>
      <c r="R53" s="980">
        <v>2809.7</v>
      </c>
      <c r="S53" s="979"/>
      <c r="T53" s="980">
        <v>26.5</v>
      </c>
      <c r="U53" s="310"/>
      <c r="V53" s="982">
        <v>2816.3</v>
      </c>
      <c r="W53" s="979"/>
      <c r="X53" s="980">
        <v>26.6</v>
      </c>
      <c r="Y53" s="963"/>
      <c r="Z53" s="960"/>
    </row>
    <row r="54" spans="1:26" s="964" customFormat="1" ht="14.25" customHeight="1">
      <c r="A54" s="960"/>
      <c r="B54" s="961"/>
      <c r="C54" s="240"/>
      <c r="D54" s="306" t="s">
        <v>99</v>
      </c>
      <c r="E54" s="265"/>
      <c r="F54" s="975">
        <v>1349.4</v>
      </c>
      <c r="G54" s="979"/>
      <c r="H54" s="975">
        <v>48.1</v>
      </c>
      <c r="I54" s="979"/>
      <c r="J54" s="975">
        <v>1353.9</v>
      </c>
      <c r="K54" s="979"/>
      <c r="L54" s="975">
        <v>48.1</v>
      </c>
      <c r="M54" s="310"/>
      <c r="N54" s="975">
        <v>1353.7</v>
      </c>
      <c r="O54" s="979"/>
      <c r="P54" s="975">
        <v>48.3</v>
      </c>
      <c r="Q54" s="310"/>
      <c r="R54" s="975">
        <v>1357.1</v>
      </c>
      <c r="S54" s="979"/>
      <c r="T54" s="975">
        <v>48.3</v>
      </c>
      <c r="U54" s="310"/>
      <c r="V54" s="977">
        <v>1361.1</v>
      </c>
      <c r="W54" s="979"/>
      <c r="X54" s="975">
        <v>48.3</v>
      </c>
      <c r="Y54" s="963"/>
      <c r="Z54" s="960"/>
    </row>
    <row r="55" spans="1:26" s="964" customFormat="1" ht="14.25" customHeight="1">
      <c r="A55" s="960"/>
      <c r="B55" s="961"/>
      <c r="C55" s="240"/>
      <c r="D55" s="306" t="s">
        <v>98</v>
      </c>
      <c r="E55" s="265"/>
      <c r="F55" s="975">
        <v>1456</v>
      </c>
      <c r="G55" s="979"/>
      <c r="H55" s="975">
        <v>51.9</v>
      </c>
      <c r="I55" s="979"/>
      <c r="J55" s="975">
        <v>1460.8</v>
      </c>
      <c r="K55" s="979"/>
      <c r="L55" s="975">
        <v>51.9</v>
      </c>
      <c r="M55" s="310"/>
      <c r="N55" s="975">
        <v>1450.2</v>
      </c>
      <c r="O55" s="979"/>
      <c r="P55" s="975">
        <v>51.7</v>
      </c>
      <c r="Q55" s="310"/>
      <c r="R55" s="975">
        <v>1452.5</v>
      </c>
      <c r="S55" s="979"/>
      <c r="T55" s="975">
        <v>51.7</v>
      </c>
      <c r="U55" s="310"/>
      <c r="V55" s="977">
        <v>1455.3</v>
      </c>
      <c r="W55" s="979"/>
      <c r="X55" s="975">
        <v>51.7</v>
      </c>
      <c r="Y55" s="963"/>
      <c r="Z55" s="960"/>
    </row>
    <row r="56" spans="1:26" s="964" customFormat="1" ht="18.75" customHeight="1">
      <c r="A56" s="960"/>
      <c r="B56" s="961"/>
      <c r="C56" s="240" t="s">
        <v>588</v>
      </c>
      <c r="D56" s="760"/>
      <c r="E56" s="265"/>
      <c r="F56" s="980">
        <v>1944.3</v>
      </c>
      <c r="G56" s="979"/>
      <c r="H56" s="980">
        <v>18.3</v>
      </c>
      <c r="I56" s="981"/>
      <c r="J56" s="980">
        <v>1951.7</v>
      </c>
      <c r="K56" s="979"/>
      <c r="L56" s="980">
        <v>18.399999999999999</v>
      </c>
      <c r="M56" s="310"/>
      <c r="N56" s="980">
        <v>1962.1</v>
      </c>
      <c r="O56" s="979"/>
      <c r="P56" s="980">
        <v>18.5</v>
      </c>
      <c r="Q56" s="310"/>
      <c r="R56" s="980">
        <v>1969.2</v>
      </c>
      <c r="S56" s="979"/>
      <c r="T56" s="980">
        <v>18.600000000000001</v>
      </c>
      <c r="U56" s="310"/>
      <c r="V56" s="982">
        <v>1976.9</v>
      </c>
      <c r="W56" s="979"/>
      <c r="X56" s="980">
        <v>18.7</v>
      </c>
      <c r="Y56" s="963"/>
      <c r="Z56" s="960"/>
    </row>
    <row r="57" spans="1:26" s="964" customFormat="1" ht="14.25" customHeight="1">
      <c r="A57" s="960"/>
      <c r="B57" s="961"/>
      <c r="C57" s="240"/>
      <c r="D57" s="306" t="s">
        <v>99</v>
      </c>
      <c r="E57" s="265"/>
      <c r="F57" s="975">
        <v>809.8</v>
      </c>
      <c r="G57" s="979"/>
      <c r="H57" s="975">
        <v>41.6</v>
      </c>
      <c r="I57" s="979"/>
      <c r="J57" s="975">
        <v>812.7</v>
      </c>
      <c r="K57" s="979"/>
      <c r="L57" s="975">
        <v>41.6</v>
      </c>
      <c r="M57" s="310"/>
      <c r="N57" s="975">
        <v>818.8</v>
      </c>
      <c r="O57" s="979"/>
      <c r="P57" s="975">
        <v>41.7</v>
      </c>
      <c r="Q57" s="310"/>
      <c r="R57" s="975">
        <v>821.8</v>
      </c>
      <c r="S57" s="979"/>
      <c r="T57" s="975">
        <v>41.7</v>
      </c>
      <c r="U57" s="310"/>
      <c r="V57" s="977">
        <v>825.2</v>
      </c>
      <c r="W57" s="979"/>
      <c r="X57" s="975">
        <v>41.7</v>
      </c>
      <c r="Y57" s="963"/>
      <c r="Z57" s="960"/>
    </row>
    <row r="58" spans="1:26" s="964" customFormat="1" ht="14.25" customHeight="1">
      <c r="A58" s="960"/>
      <c r="B58" s="961"/>
      <c r="C58" s="240"/>
      <c r="D58" s="306" t="s">
        <v>98</v>
      </c>
      <c r="E58" s="265"/>
      <c r="F58" s="975">
        <v>1134.5</v>
      </c>
      <c r="G58" s="979"/>
      <c r="H58" s="975">
        <v>58.4</v>
      </c>
      <c r="I58" s="979"/>
      <c r="J58" s="975">
        <v>1139</v>
      </c>
      <c r="K58" s="979"/>
      <c r="L58" s="975">
        <v>58.4</v>
      </c>
      <c r="M58" s="310"/>
      <c r="N58" s="975">
        <v>1143.3</v>
      </c>
      <c r="O58" s="979"/>
      <c r="P58" s="975">
        <v>58.3</v>
      </c>
      <c r="Q58" s="310"/>
      <c r="R58" s="975">
        <v>1147.4000000000001</v>
      </c>
      <c r="S58" s="979"/>
      <c r="T58" s="975">
        <v>58.3</v>
      </c>
      <c r="U58" s="310"/>
      <c r="V58" s="977">
        <v>1151.7</v>
      </c>
      <c r="W58" s="979"/>
      <c r="X58" s="975">
        <v>58.3</v>
      </c>
      <c r="Y58" s="963"/>
      <c r="Z58" s="960"/>
    </row>
    <row r="59" spans="1:26" s="964" customFormat="1" ht="10.5" customHeight="1">
      <c r="A59" s="960"/>
      <c r="B59" s="983"/>
      <c r="C59" s="984"/>
      <c r="D59" s="984"/>
      <c r="E59" s="984"/>
      <c r="F59" s="984"/>
      <c r="G59" s="984"/>
      <c r="H59" s="984"/>
      <c r="I59" s="984"/>
      <c r="J59" s="984"/>
      <c r="K59" s="984"/>
      <c r="L59" s="984"/>
      <c r="M59" s="984"/>
      <c r="N59" s="984"/>
      <c r="O59" s="984"/>
      <c r="P59" s="984"/>
      <c r="Q59" s="984"/>
      <c r="R59" s="984"/>
      <c r="S59" s="984"/>
      <c r="T59" s="984"/>
      <c r="U59" s="984"/>
      <c r="V59" s="984"/>
      <c r="W59" s="984"/>
      <c r="X59" s="984"/>
      <c r="Y59" s="963"/>
      <c r="Z59" s="960"/>
    </row>
    <row r="60" spans="1:26" ht="11.25" customHeight="1" thickBot="1">
      <c r="A60" s="405"/>
      <c r="B60" s="983"/>
      <c r="C60" s="506" t="s">
        <v>314</v>
      </c>
      <c r="D60" s="436"/>
      <c r="E60" s="265"/>
      <c r="G60" s="469"/>
      <c r="H60" s="533" t="s">
        <v>136</v>
      </c>
      <c r="I60" s="469"/>
      <c r="J60" s="469"/>
      <c r="K60" s="469"/>
      <c r="L60" s="469"/>
      <c r="M60" s="469"/>
      <c r="N60" s="962"/>
      <c r="O60" s="469"/>
      <c r="P60" s="469"/>
      <c r="Q60" s="469"/>
      <c r="R60" s="469"/>
      <c r="S60" s="469"/>
      <c r="T60" s="469"/>
      <c r="U60" s="469"/>
      <c r="V60" s="469"/>
      <c r="W60" s="469"/>
      <c r="X60" s="469"/>
      <c r="Y60" s="437"/>
      <c r="Z60" s="405"/>
    </row>
    <row r="61" spans="1:26" ht="13.5" thickBot="1">
      <c r="A61" s="405"/>
      <c r="B61" s="856">
        <v>6</v>
      </c>
      <c r="C61" s="1466" t="s">
        <v>589</v>
      </c>
      <c r="D61" s="1467"/>
      <c r="E61" s="1467"/>
      <c r="F61" s="415"/>
      <c r="G61" s="415"/>
      <c r="H61" s="415"/>
      <c r="I61" s="415"/>
      <c r="J61" s="415"/>
      <c r="K61" s="415"/>
      <c r="L61" s="415"/>
      <c r="M61" s="415"/>
      <c r="N61" s="415"/>
      <c r="O61" s="415"/>
      <c r="P61" s="415"/>
      <c r="Q61" s="415"/>
      <c r="R61" s="415"/>
      <c r="S61" s="415"/>
      <c r="T61" s="415"/>
      <c r="U61" s="415"/>
      <c r="V61" s="415"/>
      <c r="W61" s="415"/>
      <c r="X61" s="415"/>
      <c r="Y61" s="415"/>
      <c r="Z61" s="415"/>
    </row>
    <row r="62" spans="1:26">
      <c r="V62" s="846"/>
      <c r="W62" s="846"/>
      <c r="X62" s="846"/>
    </row>
    <row r="63" spans="1:26">
      <c r="V63" s="846"/>
      <c r="W63" s="846"/>
      <c r="X63" s="846"/>
    </row>
    <row r="64" spans="1:26">
      <c r="V64" s="846"/>
      <c r="W64" s="846"/>
      <c r="X64" s="846"/>
    </row>
    <row r="65" spans="18:25">
      <c r="V65" s="846"/>
      <c r="W65" s="846"/>
      <c r="X65" s="846"/>
    </row>
    <row r="66" spans="18:25">
      <c r="R66" s="845"/>
      <c r="S66" s="845"/>
      <c r="T66" s="845"/>
      <c r="U66" s="845"/>
      <c r="V66" s="985"/>
      <c r="W66" s="985"/>
      <c r="X66" s="985"/>
      <c r="Y66" s="845"/>
    </row>
    <row r="67" spans="18:25">
      <c r="R67" s="845"/>
      <c r="S67" s="845"/>
      <c r="T67" s="845"/>
      <c r="U67" s="845"/>
      <c r="V67" s="985"/>
      <c r="W67" s="985"/>
      <c r="X67" s="985"/>
      <c r="Y67" s="845"/>
    </row>
    <row r="68" spans="18:25">
      <c r="R68" s="845"/>
      <c r="S68" s="845"/>
      <c r="T68" s="845"/>
      <c r="U68" s="845"/>
      <c r="V68" s="845"/>
      <c r="W68" s="845"/>
      <c r="X68" s="845"/>
      <c r="Y68" s="845"/>
    </row>
    <row r="69" spans="18:25">
      <c r="R69" s="845"/>
      <c r="S69" s="845"/>
      <c r="T69" s="845"/>
      <c r="U69" s="845"/>
      <c r="V69" s="845"/>
      <c r="W69" s="845"/>
      <c r="X69" s="845"/>
      <c r="Y69" s="845"/>
    </row>
    <row r="70" spans="18:25">
      <c r="R70" s="845"/>
      <c r="S70" s="845"/>
      <c r="T70" s="845"/>
      <c r="U70" s="845"/>
      <c r="V70" s="845"/>
      <c r="W70" s="845"/>
      <c r="X70" s="845"/>
      <c r="Y70" s="845"/>
    </row>
    <row r="71" spans="18:25">
      <c r="R71" s="845"/>
      <c r="S71" s="845"/>
      <c r="T71" s="845"/>
      <c r="U71" s="845"/>
      <c r="V71" s="845"/>
      <c r="W71" s="845"/>
      <c r="X71" s="845"/>
      <c r="Y71" s="845"/>
    </row>
    <row r="72" spans="18:25" ht="8.25" customHeight="1">
      <c r="R72" s="845"/>
      <c r="S72" s="845"/>
      <c r="T72" s="845"/>
      <c r="U72" s="845"/>
      <c r="V72" s="845"/>
      <c r="W72" s="845"/>
      <c r="X72" s="845"/>
      <c r="Y72" s="845"/>
    </row>
    <row r="73" spans="18:25">
      <c r="R73" s="845"/>
      <c r="S73" s="845"/>
      <c r="T73" s="845"/>
      <c r="U73" s="845"/>
      <c r="V73" s="845"/>
      <c r="W73" s="845"/>
      <c r="X73" s="845"/>
      <c r="Y73" s="845"/>
    </row>
    <row r="74" spans="18:25" ht="9" customHeight="1">
      <c r="R74" s="845"/>
      <c r="S74" s="845"/>
      <c r="T74" s="845"/>
      <c r="U74" s="845"/>
      <c r="V74" s="845"/>
      <c r="W74" s="845"/>
      <c r="X74" s="845"/>
      <c r="Y74" s="986"/>
    </row>
    <row r="75" spans="18:25" ht="8.25" customHeight="1">
      <c r="R75" s="845"/>
      <c r="S75" s="845"/>
      <c r="T75" s="845"/>
      <c r="U75" s="845"/>
      <c r="V75" s="1464"/>
      <c r="W75" s="1464"/>
      <c r="X75" s="1464"/>
      <c r="Y75" s="1464"/>
    </row>
    <row r="76" spans="18:25" ht="9.75" customHeight="1">
      <c r="R76" s="845"/>
      <c r="S76" s="845"/>
      <c r="T76" s="845"/>
      <c r="U76" s="845"/>
      <c r="V76" s="845"/>
      <c r="W76" s="845"/>
      <c r="X76" s="845"/>
      <c r="Y76" s="845"/>
    </row>
    <row r="77" spans="18:25">
      <c r="R77" s="845"/>
      <c r="S77" s="845"/>
      <c r="T77" s="845"/>
      <c r="U77" s="845"/>
      <c r="V77" s="845"/>
      <c r="W77" s="845"/>
      <c r="X77" s="845"/>
      <c r="Y77" s="845"/>
    </row>
  </sheetData>
  <mergeCells count="125">
    <mergeCell ref="N1:X1"/>
    <mergeCell ref="V3:X3"/>
    <mergeCell ref="C5:D6"/>
    <mergeCell ref="F6:L6"/>
    <mergeCell ref="N6:X6"/>
    <mergeCell ref="C9:D9"/>
    <mergeCell ref="F9:H9"/>
    <mergeCell ref="J9:L9"/>
    <mergeCell ref="N9:P9"/>
    <mergeCell ref="R9:T9"/>
    <mergeCell ref="V9:X9"/>
    <mergeCell ref="F7:H7"/>
    <mergeCell ref="J7:L7"/>
    <mergeCell ref="N7:P7"/>
    <mergeCell ref="R7:T7"/>
    <mergeCell ref="V7:X7"/>
    <mergeCell ref="F10:H10"/>
    <mergeCell ref="J10:L10"/>
    <mergeCell ref="N10:P10"/>
    <mergeCell ref="R10:T10"/>
    <mergeCell ref="V10:X10"/>
    <mergeCell ref="F11:H11"/>
    <mergeCell ref="J11:L11"/>
    <mergeCell ref="N11:P11"/>
    <mergeCell ref="R11:T11"/>
    <mergeCell ref="V13:X13"/>
    <mergeCell ref="F14:H14"/>
    <mergeCell ref="J14:L14"/>
    <mergeCell ref="N14:P14"/>
    <mergeCell ref="R14:T14"/>
    <mergeCell ref="V14:X14"/>
    <mergeCell ref="V11:X11"/>
    <mergeCell ref="F12:H12"/>
    <mergeCell ref="J12:L12"/>
    <mergeCell ref="N12:P12"/>
    <mergeCell ref="R12:T12"/>
    <mergeCell ref="V12:X12"/>
    <mergeCell ref="C16:D16"/>
    <mergeCell ref="F16:H16"/>
    <mergeCell ref="J16:L16"/>
    <mergeCell ref="N16:P16"/>
    <mergeCell ref="R16:T16"/>
    <mergeCell ref="F13:H13"/>
    <mergeCell ref="J13:L13"/>
    <mergeCell ref="N13:P13"/>
    <mergeCell ref="R13:T13"/>
    <mergeCell ref="V16:X16"/>
    <mergeCell ref="F17:H17"/>
    <mergeCell ref="J17:L17"/>
    <mergeCell ref="N17:P17"/>
    <mergeCell ref="R17:T17"/>
    <mergeCell ref="V17:X17"/>
    <mergeCell ref="F15:H15"/>
    <mergeCell ref="J15:L15"/>
    <mergeCell ref="N15:P15"/>
    <mergeCell ref="R15:T15"/>
    <mergeCell ref="V15:X15"/>
    <mergeCell ref="F18:H18"/>
    <mergeCell ref="J18:L18"/>
    <mergeCell ref="N18:P18"/>
    <mergeCell ref="R18:T18"/>
    <mergeCell ref="V18:X18"/>
    <mergeCell ref="F19:H19"/>
    <mergeCell ref="J19:L19"/>
    <mergeCell ref="N19:P19"/>
    <mergeCell ref="R19:T19"/>
    <mergeCell ref="V19:X19"/>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F28:H28"/>
    <mergeCell ref="J28:L28"/>
    <mergeCell ref="N28:P28"/>
    <mergeCell ref="R28:T28"/>
    <mergeCell ref="V28:X28"/>
    <mergeCell ref="V75:Y75"/>
    <mergeCell ref="C38:D38"/>
    <mergeCell ref="C61:E61"/>
    <mergeCell ref="V30:X30"/>
    <mergeCell ref="C32:D34"/>
    <mergeCell ref="F34:L34"/>
    <mergeCell ref="N34:X34"/>
    <mergeCell ref="F35:H35"/>
    <mergeCell ref="J35:L35"/>
    <mergeCell ref="N35:P35"/>
    <mergeCell ref="R35:T35"/>
    <mergeCell ref="V35:X35"/>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sheetPr>
  <dimension ref="A1:AA79"/>
  <sheetViews>
    <sheetView workbookViewId="0"/>
  </sheetViews>
  <sheetFormatPr defaultRowHeight="12.75"/>
  <cols>
    <col min="1" max="1" width="1" style="409" customWidth="1"/>
    <col min="2" max="2" width="2.5703125" style="409" customWidth="1"/>
    <col min="3" max="3" width="1.140625" style="409" customWidth="1"/>
    <col min="4" max="4" width="30.28515625" style="409" customWidth="1"/>
    <col min="5" max="6" width="0.5703125" style="409" customWidth="1"/>
    <col min="7" max="7" width="7.28515625" style="409" customWidth="1"/>
    <col min="8" max="8" width="0.42578125" style="409" customWidth="1"/>
    <col min="9" max="9" width="4.85546875" style="409" customWidth="1"/>
    <col min="10" max="10" width="0.28515625" style="409" customWidth="1"/>
    <col min="11" max="11" width="7.28515625" style="409" customWidth="1"/>
    <col min="12" max="12" width="0.42578125" style="409" customWidth="1"/>
    <col min="13" max="13" width="4.85546875" style="409" customWidth="1"/>
    <col min="14" max="14" width="0.42578125" style="409" customWidth="1"/>
    <col min="15" max="15" width="7.28515625" style="409" customWidth="1"/>
    <col min="16" max="16" width="0.42578125" style="409" customWidth="1"/>
    <col min="17" max="17" width="4.85546875" style="409" customWidth="1"/>
    <col min="18" max="18" width="0.28515625" style="409" customWidth="1"/>
    <col min="19" max="19" width="7.28515625" style="409" customWidth="1"/>
    <col min="20" max="20" width="0.28515625" style="409" customWidth="1"/>
    <col min="21" max="21" width="4.85546875" style="409" customWidth="1"/>
    <col min="22" max="22" width="0.28515625" style="409" customWidth="1"/>
    <col min="23" max="23" width="7.28515625" style="409" customWidth="1"/>
    <col min="24" max="24" width="0.28515625" style="409" customWidth="1"/>
    <col min="25" max="25" width="4.85546875" style="409" customWidth="1"/>
    <col min="26" max="26" width="2.5703125" style="409" customWidth="1"/>
    <col min="27" max="27" width="1" style="409" customWidth="1"/>
    <col min="28" max="16384" width="9.140625" style="409"/>
  </cols>
  <sheetData>
    <row r="1" spans="1:27" ht="13.5" customHeight="1" thickBot="1">
      <c r="A1" s="405"/>
      <c r="B1" s="578"/>
      <c r="C1" s="1504" t="s">
        <v>315</v>
      </c>
      <c r="D1" s="1505"/>
      <c r="E1" s="1505"/>
      <c r="F1" s="1505"/>
      <c r="G1" s="413"/>
      <c r="H1" s="413"/>
      <c r="I1" s="413"/>
      <c r="J1" s="413"/>
      <c r="K1" s="413"/>
      <c r="L1" s="413"/>
      <c r="M1" s="413"/>
      <c r="N1" s="413"/>
      <c r="O1" s="413"/>
      <c r="P1" s="413"/>
      <c r="Q1" s="413"/>
      <c r="R1" s="413"/>
      <c r="S1" s="413"/>
      <c r="T1" s="413"/>
      <c r="U1" s="413"/>
      <c r="V1" s="413"/>
      <c r="W1" s="879"/>
      <c r="X1" s="879"/>
      <c r="Y1" s="407"/>
      <c r="Z1" s="407"/>
      <c r="AA1" s="405"/>
    </row>
    <row r="2" spans="1:27" ht="9.75" customHeight="1">
      <c r="A2" s="405"/>
      <c r="B2" s="849"/>
      <c r="C2" s="529"/>
      <c r="D2" s="849"/>
      <c r="E2" s="881"/>
      <c r="F2" s="411"/>
      <c r="G2" s="411"/>
      <c r="H2" s="411"/>
      <c r="I2" s="411"/>
      <c r="J2" s="411"/>
      <c r="K2" s="411"/>
      <c r="L2" s="411"/>
      <c r="M2" s="411"/>
      <c r="N2" s="411"/>
      <c r="O2" s="412"/>
      <c r="P2" s="412"/>
      <c r="Q2" s="412"/>
      <c r="R2" s="412"/>
      <c r="S2" s="412"/>
      <c r="T2" s="412"/>
      <c r="U2" s="412"/>
      <c r="V2" s="412"/>
      <c r="W2" s="412"/>
      <c r="X2" s="412"/>
      <c r="Y2" s="413"/>
      <c r="Z2" s="502"/>
      <c r="AA2" s="405"/>
    </row>
    <row r="3" spans="1:27" ht="9" customHeight="1" thickBot="1">
      <c r="A3" s="405"/>
      <c r="B3" s="413"/>
      <c r="C3" s="987"/>
      <c r="D3" s="413"/>
      <c r="E3" s="413"/>
      <c r="F3" s="413"/>
      <c r="G3" s="413"/>
      <c r="H3" s="413"/>
      <c r="I3" s="413"/>
      <c r="J3" s="413"/>
      <c r="K3" s="413"/>
      <c r="L3" s="413"/>
      <c r="M3" s="413"/>
      <c r="N3" s="413"/>
      <c r="O3" s="413"/>
      <c r="P3" s="413"/>
      <c r="Q3" s="413"/>
      <c r="R3" s="413"/>
      <c r="S3" s="413"/>
      <c r="T3" s="413"/>
      <c r="U3" s="413"/>
      <c r="V3" s="413"/>
      <c r="W3" s="1468" t="s">
        <v>100</v>
      </c>
      <c r="X3" s="1468"/>
      <c r="Y3" s="1468"/>
      <c r="Z3" s="502"/>
      <c r="AA3" s="405"/>
    </row>
    <row r="4" spans="1:27" s="425" customFormat="1" ht="13.5" customHeight="1" thickBot="1">
      <c r="A4" s="421"/>
      <c r="B4" s="423"/>
      <c r="C4" s="523" t="s">
        <v>316</v>
      </c>
      <c r="D4" s="577"/>
      <c r="E4" s="577"/>
      <c r="F4" s="577"/>
      <c r="G4" s="577"/>
      <c r="H4" s="577"/>
      <c r="I4" s="564"/>
      <c r="J4" s="564"/>
      <c r="K4" s="564"/>
      <c r="L4" s="564"/>
      <c r="M4" s="564"/>
      <c r="N4" s="564"/>
      <c r="O4" s="564"/>
      <c r="P4" s="564"/>
      <c r="Q4" s="564"/>
      <c r="R4" s="564"/>
      <c r="S4" s="564"/>
      <c r="T4" s="564"/>
      <c r="U4" s="564"/>
      <c r="V4" s="564"/>
      <c r="W4" s="563"/>
      <c r="X4" s="952"/>
      <c r="Y4" s="563"/>
      <c r="Z4" s="502"/>
      <c r="AA4" s="421"/>
    </row>
    <row r="5" spans="1:27" ht="3.75" customHeight="1">
      <c r="A5" s="405"/>
      <c r="B5" s="413"/>
      <c r="C5" s="1506" t="s">
        <v>308</v>
      </c>
      <c r="D5" s="1507"/>
      <c r="E5" s="436"/>
      <c r="F5" s="988"/>
      <c r="G5" s="405"/>
      <c r="H5" s="989"/>
      <c r="I5" s="989"/>
      <c r="J5" s="989"/>
      <c r="K5" s="989"/>
      <c r="L5" s="989"/>
      <c r="M5" s="989"/>
      <c r="N5" s="989"/>
      <c r="O5" s="989"/>
      <c r="P5" s="989"/>
      <c r="Q5" s="989"/>
      <c r="R5" s="989"/>
      <c r="S5" s="405"/>
      <c r="T5" s="989"/>
      <c r="U5" s="989"/>
      <c r="V5" s="989"/>
      <c r="W5" s="989"/>
      <c r="X5" s="989"/>
      <c r="Y5" s="989"/>
      <c r="Z5" s="502"/>
      <c r="AA5" s="405"/>
    </row>
    <row r="6" spans="1:27" ht="12.75" customHeight="1">
      <c r="A6" s="405"/>
      <c r="B6" s="413"/>
      <c r="C6" s="1508"/>
      <c r="D6" s="1508"/>
      <c r="E6" s="872">
        <v>2005</v>
      </c>
      <c r="F6" s="954">
        <v>2010</v>
      </c>
      <c r="G6" s="1472">
        <v>2011</v>
      </c>
      <c r="H6" s="1472"/>
      <c r="I6" s="1472"/>
      <c r="J6" s="1472"/>
      <c r="K6" s="1472"/>
      <c r="L6" s="1472"/>
      <c r="M6" s="1472"/>
      <c r="N6" s="954"/>
      <c r="O6" s="1473">
        <v>2012</v>
      </c>
      <c r="P6" s="1473"/>
      <c r="Q6" s="1473"/>
      <c r="R6" s="1473"/>
      <c r="S6" s="1473"/>
      <c r="T6" s="1473"/>
      <c r="U6" s="1473"/>
      <c r="V6" s="1473"/>
      <c r="W6" s="1473"/>
      <c r="X6" s="1473"/>
      <c r="Y6" s="1473"/>
      <c r="Z6" s="502"/>
      <c r="AA6" s="405"/>
    </row>
    <row r="7" spans="1:27">
      <c r="A7" s="405"/>
      <c r="B7" s="413"/>
      <c r="C7" s="990"/>
      <c r="D7" s="990"/>
      <c r="F7" s="438"/>
      <c r="G7" s="1474" t="s">
        <v>338</v>
      </c>
      <c r="H7" s="1474"/>
      <c r="I7" s="1474"/>
      <c r="J7" s="872"/>
      <c r="K7" s="1474" t="s">
        <v>335</v>
      </c>
      <c r="L7" s="1474"/>
      <c r="M7" s="1474"/>
      <c r="N7" s="872"/>
      <c r="O7" s="1486" t="s">
        <v>336</v>
      </c>
      <c r="P7" s="1486"/>
      <c r="Q7" s="1486"/>
      <c r="R7" s="991"/>
      <c r="S7" s="1486" t="s">
        <v>337</v>
      </c>
      <c r="T7" s="1486"/>
      <c r="U7" s="1486"/>
      <c r="V7" s="954"/>
      <c r="W7" s="1486" t="s">
        <v>338</v>
      </c>
      <c r="X7" s="1486"/>
      <c r="Y7" s="1486"/>
      <c r="Z7" s="847"/>
      <c r="AA7" s="405"/>
    </row>
    <row r="8" spans="1:27" ht="3.75" customHeight="1">
      <c r="A8" s="405"/>
      <c r="B8" s="413"/>
      <c r="C8" s="436"/>
      <c r="D8" s="436"/>
      <c r="E8" s="436"/>
      <c r="F8" s="970"/>
      <c r="G8" s="1509"/>
      <c r="H8" s="1509"/>
      <c r="I8" s="1509"/>
      <c r="J8" s="992"/>
      <c r="K8" s="1509"/>
      <c r="L8" s="1509"/>
      <c r="M8" s="1509"/>
      <c r="N8" s="872"/>
      <c r="O8" s="872"/>
      <c r="P8" s="872"/>
      <c r="Q8" s="872"/>
      <c r="R8" s="991"/>
      <c r="S8" s="872"/>
      <c r="T8" s="872"/>
      <c r="U8" s="872"/>
      <c r="V8" s="954"/>
      <c r="W8" s="872"/>
      <c r="X8" s="872"/>
      <c r="Y8" s="872"/>
      <c r="Z8" s="847"/>
      <c r="AA8" s="405"/>
    </row>
    <row r="9" spans="1:27" s="571" customFormat="1" ht="11.25" customHeight="1">
      <c r="A9" s="524"/>
      <c r="B9" s="993"/>
      <c r="C9" s="1465" t="s">
        <v>15</v>
      </c>
      <c r="D9" s="1465"/>
      <c r="E9" s="854"/>
      <c r="F9" s="970"/>
      <c r="G9" s="1483">
        <v>4853.7</v>
      </c>
      <c r="H9" s="1483"/>
      <c r="I9" s="1483"/>
      <c r="J9" s="991"/>
      <c r="K9" s="1483">
        <v>4735.3999999999996</v>
      </c>
      <c r="L9" s="1483"/>
      <c r="M9" s="1483"/>
      <c r="N9" s="954"/>
      <c r="O9" s="1483">
        <v>4662.5</v>
      </c>
      <c r="P9" s="1483"/>
      <c r="Q9" s="1483"/>
      <c r="R9" s="954"/>
      <c r="S9" s="1483">
        <v>4688.2</v>
      </c>
      <c r="T9" s="1483"/>
      <c r="U9" s="1483"/>
      <c r="V9" s="954"/>
      <c r="W9" s="1482">
        <v>4656.3</v>
      </c>
      <c r="X9" s="1482"/>
      <c r="Y9" s="1482"/>
      <c r="Z9" s="857"/>
      <c r="AA9" s="524"/>
    </row>
    <row r="10" spans="1:27" ht="12" customHeight="1">
      <c r="A10" s="405"/>
      <c r="B10" s="471"/>
      <c r="C10" s="314" t="s">
        <v>99</v>
      </c>
      <c r="D10" s="415"/>
      <c r="E10" s="436"/>
      <c r="F10" s="296"/>
      <c r="G10" s="1502">
        <v>2597.4</v>
      </c>
      <c r="H10" s="1502"/>
      <c r="I10" s="1502"/>
      <c r="J10" s="257"/>
      <c r="K10" s="1502">
        <v>2514.9</v>
      </c>
      <c r="L10" s="1502"/>
      <c r="M10" s="1502"/>
      <c r="N10" s="954"/>
      <c r="O10" s="1502">
        <v>2460.9</v>
      </c>
      <c r="P10" s="1502"/>
      <c r="Q10" s="1502"/>
      <c r="R10" s="954"/>
      <c r="S10" s="1502">
        <v>2470.9</v>
      </c>
      <c r="T10" s="1502"/>
      <c r="U10" s="1502"/>
      <c r="V10" s="954"/>
      <c r="W10" s="1503">
        <v>2451.5</v>
      </c>
      <c r="X10" s="1503"/>
      <c r="Y10" s="1503"/>
      <c r="Z10" s="847"/>
      <c r="AA10" s="405"/>
    </row>
    <row r="11" spans="1:27" ht="12" customHeight="1">
      <c r="A11" s="405"/>
      <c r="B11" s="471"/>
      <c r="C11" s="314" t="s">
        <v>98</v>
      </c>
      <c r="D11" s="415"/>
      <c r="E11" s="436"/>
      <c r="F11" s="296"/>
      <c r="G11" s="1502">
        <v>2256.3000000000002</v>
      </c>
      <c r="H11" s="1502"/>
      <c r="I11" s="1502"/>
      <c r="J11" s="257"/>
      <c r="K11" s="1502">
        <v>2220.5</v>
      </c>
      <c r="L11" s="1502"/>
      <c r="M11" s="1502"/>
      <c r="N11" s="954"/>
      <c r="O11" s="1502">
        <v>2201.6</v>
      </c>
      <c r="P11" s="1502"/>
      <c r="Q11" s="1502"/>
      <c r="R11" s="954"/>
      <c r="S11" s="1502">
        <v>2217.3000000000002</v>
      </c>
      <c r="T11" s="1502"/>
      <c r="U11" s="1502"/>
      <c r="V11" s="954"/>
      <c r="W11" s="1503">
        <v>2204.8000000000002</v>
      </c>
      <c r="X11" s="1503"/>
      <c r="Y11" s="1503"/>
      <c r="Z11" s="847"/>
      <c r="AA11" s="405"/>
    </row>
    <row r="12" spans="1:27" ht="12" customHeight="1">
      <c r="A12" s="405"/>
      <c r="B12" s="471"/>
      <c r="C12" s="314" t="s">
        <v>309</v>
      </c>
      <c r="D12" s="415"/>
      <c r="E12" s="436"/>
      <c r="F12" s="16"/>
      <c r="G12" s="1502">
        <v>322.2</v>
      </c>
      <c r="H12" s="1502"/>
      <c r="I12" s="1502"/>
      <c r="J12" s="257"/>
      <c r="K12" s="1502">
        <v>285.10000000000002</v>
      </c>
      <c r="L12" s="1502"/>
      <c r="M12" s="1502"/>
      <c r="N12" s="954"/>
      <c r="O12" s="1502">
        <v>272.3</v>
      </c>
      <c r="P12" s="1502"/>
      <c r="Q12" s="1502"/>
      <c r="R12" s="954"/>
      <c r="S12" s="1502">
        <v>271.60000000000002</v>
      </c>
      <c r="T12" s="1502"/>
      <c r="U12" s="1502"/>
      <c r="V12" s="954"/>
      <c r="W12" s="1503">
        <v>274</v>
      </c>
      <c r="X12" s="1503"/>
      <c r="Y12" s="1503"/>
      <c r="Z12" s="847"/>
      <c r="AA12" s="405"/>
    </row>
    <row r="13" spans="1:27" ht="12" customHeight="1">
      <c r="A13" s="405"/>
      <c r="B13" s="471"/>
      <c r="C13" s="314" t="s">
        <v>310</v>
      </c>
      <c r="D13" s="415"/>
      <c r="E13" s="436"/>
      <c r="F13" s="16"/>
      <c r="G13" s="1479">
        <v>2511.1999999999998</v>
      </c>
      <c r="H13" s="1479"/>
      <c r="I13" s="1479"/>
      <c r="J13" s="257"/>
      <c r="K13" s="1479">
        <v>2456.1</v>
      </c>
      <c r="L13" s="1479"/>
      <c r="M13" s="1479"/>
      <c r="N13" s="954"/>
      <c r="O13" s="1479">
        <v>2406.1999999999998</v>
      </c>
      <c r="P13" s="1479"/>
      <c r="Q13" s="1479"/>
      <c r="R13" s="954"/>
      <c r="S13" s="1479">
        <v>2403</v>
      </c>
      <c r="T13" s="1479"/>
      <c r="U13" s="1479"/>
      <c r="V13" s="954"/>
      <c r="W13" s="1478">
        <v>2356.8000000000002</v>
      </c>
      <c r="X13" s="1478"/>
      <c r="Y13" s="1478"/>
      <c r="Z13" s="847"/>
      <c r="AA13" s="405"/>
    </row>
    <row r="14" spans="1:27" ht="12" customHeight="1">
      <c r="A14" s="405"/>
      <c r="B14" s="471"/>
      <c r="C14" s="314" t="s">
        <v>311</v>
      </c>
      <c r="D14" s="415"/>
      <c r="E14" s="436"/>
      <c r="F14" s="16"/>
      <c r="G14" s="1479">
        <v>2020.3</v>
      </c>
      <c r="H14" s="1479"/>
      <c r="I14" s="1479"/>
      <c r="J14" s="257"/>
      <c r="K14" s="1479">
        <v>1994.2</v>
      </c>
      <c r="L14" s="1479"/>
      <c r="M14" s="1479"/>
      <c r="N14" s="954"/>
      <c r="O14" s="1479">
        <v>1984</v>
      </c>
      <c r="P14" s="1479"/>
      <c r="Q14" s="1479"/>
      <c r="R14" s="954"/>
      <c r="S14" s="1479">
        <v>2013.7</v>
      </c>
      <c r="T14" s="1479"/>
      <c r="U14" s="1479"/>
      <c r="V14" s="954"/>
      <c r="W14" s="1478">
        <v>2025.5</v>
      </c>
      <c r="X14" s="1478"/>
      <c r="Y14" s="1478"/>
      <c r="Z14" s="847"/>
      <c r="AA14" s="405"/>
    </row>
    <row r="15" spans="1:27" ht="17.25" customHeight="1">
      <c r="A15" s="405"/>
      <c r="B15" s="471"/>
      <c r="C15" s="314" t="s">
        <v>317</v>
      </c>
      <c r="D15" s="415"/>
      <c r="E15" s="436"/>
      <c r="F15" s="16"/>
      <c r="G15" s="1502">
        <v>478.5</v>
      </c>
      <c r="H15" s="1502"/>
      <c r="I15" s="1502"/>
      <c r="J15" s="257"/>
      <c r="K15" s="1502">
        <v>452.5</v>
      </c>
      <c r="L15" s="1502"/>
      <c r="M15" s="1502"/>
      <c r="N15" s="954"/>
      <c r="O15" s="1502">
        <v>477.1</v>
      </c>
      <c r="P15" s="1502"/>
      <c r="Q15" s="1502"/>
      <c r="R15" s="954"/>
      <c r="S15" s="1502">
        <v>498.6</v>
      </c>
      <c r="T15" s="1502"/>
      <c r="U15" s="1502"/>
      <c r="V15" s="954"/>
      <c r="W15" s="1503">
        <v>500.8</v>
      </c>
      <c r="X15" s="1503"/>
      <c r="Y15" s="1503"/>
      <c r="Z15" s="847"/>
      <c r="AA15" s="405"/>
    </row>
    <row r="16" spans="1:27" ht="12" customHeight="1">
      <c r="A16" s="405"/>
      <c r="B16" s="471"/>
      <c r="C16" s="314" t="s">
        <v>318</v>
      </c>
      <c r="D16" s="415"/>
      <c r="E16" s="436"/>
      <c r="F16" s="16"/>
      <c r="G16" s="1479">
        <v>1332.3</v>
      </c>
      <c r="H16" s="1479"/>
      <c r="I16" s="1479"/>
      <c r="J16" s="257"/>
      <c r="K16" s="1479">
        <v>1274.3</v>
      </c>
      <c r="L16" s="1479"/>
      <c r="M16" s="1479"/>
      <c r="N16" s="954"/>
      <c r="O16" s="1479">
        <v>1245.4000000000001</v>
      </c>
      <c r="P16" s="1479"/>
      <c r="Q16" s="1479"/>
      <c r="R16" s="954"/>
      <c r="S16" s="1479">
        <v>1210.4000000000001</v>
      </c>
      <c r="T16" s="1479"/>
      <c r="U16" s="1479"/>
      <c r="V16" s="954"/>
      <c r="W16" s="1478">
        <v>1185.5999999999999</v>
      </c>
      <c r="X16" s="1478"/>
      <c r="Y16" s="1478"/>
      <c r="Z16" s="847"/>
      <c r="AA16" s="405"/>
    </row>
    <row r="17" spans="1:27" ht="12" customHeight="1">
      <c r="A17" s="405"/>
      <c r="B17" s="471"/>
      <c r="C17" s="314" t="s">
        <v>319</v>
      </c>
      <c r="D17" s="415"/>
      <c r="E17" s="436"/>
      <c r="F17" s="16"/>
      <c r="G17" s="1479">
        <v>3043</v>
      </c>
      <c r="H17" s="1479"/>
      <c r="I17" s="1479"/>
      <c r="J17" s="257"/>
      <c r="K17" s="1479">
        <v>3008.6</v>
      </c>
      <c r="L17" s="1479"/>
      <c r="M17" s="1479"/>
      <c r="N17" s="954"/>
      <c r="O17" s="1479">
        <v>2940</v>
      </c>
      <c r="P17" s="1479"/>
      <c r="Q17" s="1479"/>
      <c r="R17" s="954"/>
      <c r="S17" s="1479">
        <v>2979.2</v>
      </c>
      <c r="T17" s="1479"/>
      <c r="U17" s="1479"/>
      <c r="V17" s="954"/>
      <c r="W17" s="1478">
        <v>2969.9</v>
      </c>
      <c r="X17" s="1478"/>
      <c r="Y17" s="1478"/>
      <c r="Z17" s="847"/>
      <c r="AA17" s="405"/>
    </row>
    <row r="18" spans="1:27" s="442" customFormat="1" ht="17.25" customHeight="1">
      <c r="A18" s="440"/>
      <c r="B18" s="439"/>
      <c r="C18" s="314" t="s">
        <v>320</v>
      </c>
      <c r="D18" s="415"/>
      <c r="E18" s="436"/>
      <c r="F18" s="994"/>
      <c r="G18" s="1479">
        <v>4214.6000000000004</v>
      </c>
      <c r="H18" s="1479"/>
      <c r="I18" s="1479"/>
      <c r="J18" s="257"/>
      <c r="K18" s="1479">
        <v>4102.5</v>
      </c>
      <c r="L18" s="1479"/>
      <c r="M18" s="1479"/>
      <c r="N18" s="954"/>
      <c r="O18" s="1479">
        <v>3993.7</v>
      </c>
      <c r="P18" s="1479"/>
      <c r="Q18" s="1479"/>
      <c r="R18" s="954"/>
      <c r="S18" s="1479">
        <v>4012.2</v>
      </c>
      <c r="T18" s="1479"/>
      <c r="U18" s="1479"/>
      <c r="V18" s="954"/>
      <c r="W18" s="1478">
        <v>3990.3</v>
      </c>
      <c r="X18" s="1478"/>
      <c r="Y18" s="1478"/>
      <c r="Z18" s="995"/>
      <c r="AA18" s="440"/>
    </row>
    <row r="19" spans="1:27" s="442" customFormat="1" ht="12" customHeight="1">
      <c r="A19" s="440"/>
      <c r="B19" s="439"/>
      <c r="C19" s="314" t="s">
        <v>321</v>
      </c>
      <c r="D19" s="415"/>
      <c r="E19" s="436"/>
      <c r="F19" s="994"/>
      <c r="G19" s="1479">
        <v>639.20000000000005</v>
      </c>
      <c r="H19" s="1479"/>
      <c r="I19" s="1479"/>
      <c r="J19" s="996"/>
      <c r="K19" s="1479">
        <v>632.9</v>
      </c>
      <c r="L19" s="1479"/>
      <c r="M19" s="1479"/>
      <c r="N19" s="954"/>
      <c r="O19" s="1479">
        <v>668.7</v>
      </c>
      <c r="P19" s="1479"/>
      <c r="Q19" s="1479"/>
      <c r="R19" s="954"/>
      <c r="S19" s="1479">
        <v>676</v>
      </c>
      <c r="T19" s="1479"/>
      <c r="U19" s="1479"/>
      <c r="V19" s="954"/>
      <c r="W19" s="1478">
        <v>665.9</v>
      </c>
      <c r="X19" s="1478"/>
      <c r="Y19" s="1478"/>
      <c r="Z19" s="995"/>
      <c r="AA19" s="440"/>
    </row>
    <row r="20" spans="1:27" ht="17.25" customHeight="1">
      <c r="A20" s="405"/>
      <c r="B20" s="471"/>
      <c r="C20" s="314" t="s">
        <v>322</v>
      </c>
      <c r="D20" s="415"/>
      <c r="E20" s="436"/>
      <c r="F20" s="16"/>
      <c r="G20" s="1479">
        <v>3838.5</v>
      </c>
      <c r="H20" s="1479"/>
      <c r="I20" s="1479"/>
      <c r="J20" s="257"/>
      <c r="K20" s="1479">
        <v>3745.1</v>
      </c>
      <c r="L20" s="1479"/>
      <c r="M20" s="1479"/>
      <c r="N20" s="954"/>
      <c r="O20" s="1479">
        <v>3662.2</v>
      </c>
      <c r="P20" s="1479"/>
      <c r="Q20" s="1479"/>
      <c r="R20" s="954"/>
      <c r="S20" s="1479">
        <v>3668.9</v>
      </c>
      <c r="T20" s="1479"/>
      <c r="U20" s="1479"/>
      <c r="V20" s="954"/>
      <c r="W20" s="1478">
        <v>3644.3</v>
      </c>
      <c r="X20" s="1478"/>
      <c r="Y20" s="1478"/>
      <c r="Z20" s="847"/>
      <c r="AA20" s="405"/>
    </row>
    <row r="21" spans="1:27" ht="12" customHeight="1">
      <c r="A21" s="405"/>
      <c r="B21" s="471"/>
      <c r="C21" s="858"/>
      <c r="D21" s="874" t="s">
        <v>323</v>
      </c>
      <c r="E21" s="436"/>
      <c r="F21" s="297"/>
      <c r="G21" s="1479">
        <v>2966.7</v>
      </c>
      <c r="H21" s="1479"/>
      <c r="I21" s="1479"/>
      <c r="J21" s="257"/>
      <c r="K21" s="1479">
        <v>2951.1</v>
      </c>
      <c r="L21" s="1479"/>
      <c r="M21" s="1479"/>
      <c r="N21" s="954"/>
      <c r="O21" s="1479">
        <v>2928.7</v>
      </c>
      <c r="P21" s="1479"/>
      <c r="Q21" s="1479"/>
      <c r="R21" s="954"/>
      <c r="S21" s="1479">
        <v>2900.2</v>
      </c>
      <c r="T21" s="1479"/>
      <c r="U21" s="1479"/>
      <c r="V21" s="954"/>
      <c r="W21" s="1478">
        <v>2868.6</v>
      </c>
      <c r="X21" s="1478"/>
      <c r="Y21" s="1478"/>
      <c r="Z21" s="847"/>
      <c r="AA21" s="405"/>
    </row>
    <row r="22" spans="1:27" ht="12" customHeight="1">
      <c r="A22" s="405"/>
      <c r="B22" s="471"/>
      <c r="C22" s="858"/>
      <c r="D22" s="874" t="s">
        <v>324</v>
      </c>
      <c r="E22" s="436"/>
      <c r="F22" s="297"/>
      <c r="G22" s="1479">
        <v>725.8</v>
      </c>
      <c r="H22" s="1479"/>
      <c r="I22" s="1479"/>
      <c r="J22" s="257"/>
      <c r="K22" s="1479">
        <v>659.7</v>
      </c>
      <c r="L22" s="1479"/>
      <c r="M22" s="1479"/>
      <c r="N22" s="954"/>
      <c r="O22" s="1479">
        <v>607.29999999999995</v>
      </c>
      <c r="P22" s="1479"/>
      <c r="Q22" s="1479"/>
      <c r="R22" s="954"/>
      <c r="S22" s="1479">
        <v>640.4</v>
      </c>
      <c r="T22" s="1479"/>
      <c r="U22" s="1479"/>
      <c r="V22" s="954"/>
      <c r="W22" s="1478">
        <v>639</v>
      </c>
      <c r="X22" s="1478"/>
      <c r="Y22" s="1478"/>
      <c r="Z22" s="847"/>
      <c r="AA22" s="405"/>
    </row>
    <row r="23" spans="1:27" ht="12" customHeight="1">
      <c r="A23" s="405"/>
      <c r="B23" s="471"/>
      <c r="C23" s="858"/>
      <c r="D23" s="874" t="s">
        <v>248</v>
      </c>
      <c r="E23" s="436"/>
      <c r="F23" s="297"/>
      <c r="G23" s="1479">
        <v>146.1</v>
      </c>
      <c r="H23" s="1479"/>
      <c r="I23" s="1479"/>
      <c r="J23" s="257"/>
      <c r="K23" s="1479">
        <v>134.19999999999999</v>
      </c>
      <c r="L23" s="1479"/>
      <c r="M23" s="1479"/>
      <c r="N23" s="954"/>
      <c r="O23" s="1479">
        <v>126.1</v>
      </c>
      <c r="P23" s="1479"/>
      <c r="Q23" s="1479"/>
      <c r="R23" s="954"/>
      <c r="S23" s="1479">
        <v>128.4</v>
      </c>
      <c r="T23" s="1479"/>
      <c r="U23" s="1479"/>
      <c r="V23" s="954"/>
      <c r="W23" s="1478">
        <v>136.6</v>
      </c>
      <c r="X23" s="1478"/>
      <c r="Y23" s="1478"/>
      <c r="Z23" s="847"/>
      <c r="AA23" s="405"/>
    </row>
    <row r="24" spans="1:27" ht="12" customHeight="1">
      <c r="A24" s="405"/>
      <c r="B24" s="471"/>
      <c r="C24" s="314" t="s">
        <v>325</v>
      </c>
      <c r="D24" s="415"/>
      <c r="E24" s="436"/>
      <c r="F24" s="298"/>
      <c r="G24" s="1479">
        <v>988</v>
      </c>
      <c r="H24" s="1479"/>
      <c r="I24" s="1479"/>
      <c r="J24" s="257"/>
      <c r="K24" s="1479">
        <v>961.4</v>
      </c>
      <c r="L24" s="1479"/>
      <c r="M24" s="1479"/>
      <c r="N24" s="954"/>
      <c r="O24" s="1479">
        <v>968.5</v>
      </c>
      <c r="P24" s="1479"/>
      <c r="Q24" s="1479"/>
      <c r="R24" s="954"/>
      <c r="S24" s="1479">
        <v>988.7</v>
      </c>
      <c r="T24" s="1479"/>
      <c r="U24" s="1479"/>
      <c r="V24" s="954"/>
      <c r="W24" s="1478">
        <v>981.3</v>
      </c>
      <c r="X24" s="1478"/>
      <c r="Y24" s="1478"/>
      <c r="Z24" s="847"/>
      <c r="AA24" s="405"/>
    </row>
    <row r="25" spans="1:27" ht="12" customHeight="1">
      <c r="A25" s="405"/>
      <c r="B25" s="471"/>
      <c r="C25" s="314" t="s">
        <v>248</v>
      </c>
      <c r="D25" s="415"/>
      <c r="E25" s="436"/>
      <c r="F25" s="298"/>
      <c r="G25" s="1479">
        <v>27.2</v>
      </c>
      <c r="H25" s="1479"/>
      <c r="I25" s="1479"/>
      <c r="J25" s="257"/>
      <c r="K25" s="1479">
        <v>29</v>
      </c>
      <c r="L25" s="1479"/>
      <c r="M25" s="1479"/>
      <c r="N25" s="954"/>
      <c r="O25" s="1479">
        <v>31.8</v>
      </c>
      <c r="P25" s="1479"/>
      <c r="Q25" s="1479"/>
      <c r="R25" s="954"/>
      <c r="S25" s="1479">
        <v>30.6</v>
      </c>
      <c r="T25" s="1479"/>
      <c r="U25" s="1479"/>
      <c r="V25" s="954"/>
      <c r="W25" s="1478">
        <v>30.7</v>
      </c>
      <c r="X25" s="1478"/>
      <c r="Y25" s="1478"/>
      <c r="Z25" s="847"/>
      <c r="AA25" s="405"/>
    </row>
    <row r="26" spans="1:27" s="846" customFormat="1" ht="6.75" customHeight="1">
      <c r="A26" s="997"/>
      <c r="B26" s="998"/>
      <c r="C26" s="299"/>
      <c r="D26" s="998"/>
      <c r="E26" s="300"/>
      <c r="F26" s="300"/>
      <c r="G26" s="1500"/>
      <c r="H26" s="1500"/>
      <c r="I26" s="1500"/>
      <c r="J26" s="300"/>
      <c r="K26" s="1500"/>
      <c r="L26" s="1500"/>
      <c r="M26" s="1500"/>
      <c r="N26" s="954"/>
      <c r="O26" s="1500"/>
      <c r="P26" s="1500"/>
      <c r="Q26" s="1500"/>
      <c r="R26" s="954"/>
      <c r="S26" s="1500"/>
      <c r="T26" s="1500"/>
      <c r="U26" s="1500"/>
      <c r="V26" s="954"/>
      <c r="W26" s="1501"/>
      <c r="X26" s="1501"/>
      <c r="Y26" s="1501"/>
      <c r="Z26" s="999"/>
      <c r="AA26" s="405"/>
    </row>
    <row r="27" spans="1:27" ht="11.25" customHeight="1">
      <c r="A27" s="405"/>
      <c r="B27" s="471"/>
      <c r="C27" s="266" t="s">
        <v>326</v>
      </c>
      <c r="D27" s="760"/>
      <c r="E27" s="265"/>
      <c r="F27" s="301"/>
      <c r="G27" s="1477"/>
      <c r="H27" s="1477"/>
      <c r="I27" s="1477"/>
      <c r="J27" s="302"/>
      <c r="K27" s="1477"/>
      <c r="L27" s="1477"/>
      <c r="M27" s="1477"/>
      <c r="N27" s="954"/>
      <c r="O27" s="1477"/>
      <c r="P27" s="1477"/>
      <c r="Q27" s="1477"/>
      <c r="R27" s="954"/>
      <c r="S27" s="1477"/>
      <c r="T27" s="1477"/>
      <c r="U27" s="1477"/>
      <c r="V27" s="954"/>
      <c r="W27" s="1476"/>
      <c r="X27" s="1476"/>
      <c r="Y27" s="1476"/>
      <c r="Z27" s="847"/>
      <c r="AA27" s="405"/>
    </row>
    <row r="28" spans="1:27" s="964" customFormat="1" ht="12" customHeight="1">
      <c r="A28" s="960"/>
      <c r="B28" s="1497" t="s">
        <v>327</v>
      </c>
      <c r="C28" s="1497"/>
      <c r="D28" s="1497"/>
      <c r="E28" s="265"/>
      <c r="F28" s="303"/>
      <c r="G28" s="1498">
        <v>64.5</v>
      </c>
      <c r="H28" s="1498"/>
      <c r="I28" s="1498"/>
      <c r="J28" s="304"/>
      <c r="K28" s="1498">
        <v>62.9</v>
      </c>
      <c r="L28" s="1498"/>
      <c r="M28" s="1498"/>
      <c r="N28" s="954"/>
      <c r="O28" s="1498">
        <v>62.2</v>
      </c>
      <c r="P28" s="1498"/>
      <c r="Q28" s="1498"/>
      <c r="R28" s="954"/>
      <c r="S28" s="1498">
        <v>62.5</v>
      </c>
      <c r="T28" s="1498"/>
      <c r="U28" s="1498"/>
      <c r="V28" s="954"/>
      <c r="W28" s="1499">
        <v>62</v>
      </c>
      <c r="X28" s="1499"/>
      <c r="Y28" s="1499"/>
      <c r="Z28" s="1000"/>
      <c r="AA28" s="960"/>
    </row>
    <row r="29" spans="1:27" ht="12" customHeight="1">
      <c r="A29" s="405"/>
      <c r="B29" s="471"/>
      <c r="C29" s="760"/>
      <c r="D29" s="874" t="s">
        <v>99</v>
      </c>
      <c r="E29" s="882"/>
      <c r="F29" s="301"/>
      <c r="G29" s="1477">
        <v>68.8</v>
      </c>
      <c r="H29" s="1477"/>
      <c r="I29" s="1477"/>
      <c r="J29" s="302"/>
      <c r="K29" s="1477">
        <v>66.5</v>
      </c>
      <c r="L29" s="1477"/>
      <c r="M29" s="1477"/>
      <c r="N29" s="954"/>
      <c r="O29" s="1477">
        <v>65.5</v>
      </c>
      <c r="P29" s="1477"/>
      <c r="Q29" s="1477"/>
      <c r="R29" s="954"/>
      <c r="S29" s="1477">
        <v>65.599999999999994</v>
      </c>
      <c r="T29" s="1477"/>
      <c r="U29" s="1477"/>
      <c r="V29" s="954"/>
      <c r="W29" s="1476">
        <v>65</v>
      </c>
      <c r="X29" s="1476"/>
      <c r="Y29" s="1476"/>
      <c r="Z29" s="847"/>
      <c r="AA29" s="405"/>
    </row>
    <row r="30" spans="1:27" ht="12" customHeight="1">
      <c r="A30" s="405"/>
      <c r="B30" s="471"/>
      <c r="C30" s="760"/>
      <c r="D30" s="874" t="s">
        <v>98</v>
      </c>
      <c r="E30" s="882"/>
      <c r="F30" s="301"/>
      <c r="G30" s="1477">
        <v>60.3</v>
      </c>
      <c r="H30" s="1477"/>
      <c r="I30" s="1477"/>
      <c r="J30" s="302"/>
      <c r="K30" s="1477">
        <v>59.4</v>
      </c>
      <c r="L30" s="1477"/>
      <c r="M30" s="1477"/>
      <c r="N30" s="954"/>
      <c r="O30" s="1477">
        <v>59</v>
      </c>
      <c r="P30" s="1477"/>
      <c r="Q30" s="1477"/>
      <c r="R30" s="954"/>
      <c r="S30" s="1477">
        <v>59.4</v>
      </c>
      <c r="T30" s="1477"/>
      <c r="U30" s="1477"/>
      <c r="V30" s="954"/>
      <c r="W30" s="1476">
        <v>59</v>
      </c>
      <c r="X30" s="1476"/>
      <c r="Y30" s="1476"/>
      <c r="Z30" s="847"/>
      <c r="AA30" s="405"/>
    </row>
    <row r="31" spans="1:27" s="964" customFormat="1" ht="12" customHeight="1">
      <c r="A31" s="960"/>
      <c r="B31" s="1497" t="s">
        <v>309</v>
      </c>
      <c r="C31" s="1497"/>
      <c r="D31" s="1497"/>
      <c r="E31" s="265"/>
      <c r="F31" s="303"/>
      <c r="G31" s="1498">
        <v>28.3</v>
      </c>
      <c r="H31" s="1498"/>
      <c r="I31" s="1498"/>
      <c r="J31" s="304"/>
      <c r="K31" s="1498">
        <v>25.2</v>
      </c>
      <c r="L31" s="1498"/>
      <c r="M31" s="1498"/>
      <c r="N31" s="954"/>
      <c r="O31" s="1498">
        <v>24</v>
      </c>
      <c r="P31" s="1498"/>
      <c r="Q31" s="1498"/>
      <c r="R31" s="954"/>
      <c r="S31" s="1498">
        <v>24</v>
      </c>
      <c r="T31" s="1498"/>
      <c r="U31" s="1498"/>
      <c r="V31" s="954"/>
      <c r="W31" s="1499">
        <v>24.3</v>
      </c>
      <c r="X31" s="1499"/>
      <c r="Y31" s="1499"/>
      <c r="Z31" s="1000"/>
      <c r="AA31" s="960"/>
    </row>
    <row r="32" spans="1:27" ht="12" customHeight="1">
      <c r="A32" s="405"/>
      <c r="B32" s="471"/>
      <c r="C32" s="760"/>
      <c r="D32" s="874" t="s">
        <v>99</v>
      </c>
      <c r="E32" s="265"/>
      <c r="F32" s="301"/>
      <c r="G32" s="1477">
        <v>30.9</v>
      </c>
      <c r="H32" s="1477"/>
      <c r="I32" s="1477"/>
      <c r="J32" s="302"/>
      <c r="K32" s="1477">
        <v>27.5</v>
      </c>
      <c r="L32" s="1477"/>
      <c r="M32" s="1477"/>
      <c r="N32" s="954"/>
      <c r="O32" s="1477">
        <v>25.6</v>
      </c>
      <c r="P32" s="1477"/>
      <c r="Q32" s="1477"/>
      <c r="R32" s="954"/>
      <c r="S32" s="1477">
        <v>25.7</v>
      </c>
      <c r="T32" s="1477"/>
      <c r="U32" s="1477"/>
      <c r="V32" s="954"/>
      <c r="W32" s="1476">
        <v>26.6</v>
      </c>
      <c r="X32" s="1476"/>
      <c r="Y32" s="1476"/>
      <c r="Z32" s="847"/>
      <c r="AA32" s="405"/>
    </row>
    <row r="33" spans="1:27" ht="12" customHeight="1">
      <c r="A33" s="405"/>
      <c r="B33" s="471"/>
      <c r="C33" s="760"/>
      <c r="D33" s="874" t="s">
        <v>98</v>
      </c>
      <c r="E33" s="265"/>
      <c r="F33" s="301"/>
      <c r="G33" s="1477">
        <v>25.5</v>
      </c>
      <c r="H33" s="1477"/>
      <c r="I33" s="1477"/>
      <c r="J33" s="302"/>
      <c r="K33" s="1477">
        <v>22.7</v>
      </c>
      <c r="L33" s="1477"/>
      <c r="M33" s="1477"/>
      <c r="N33" s="954"/>
      <c r="O33" s="1477">
        <v>22.3</v>
      </c>
      <c r="P33" s="1477"/>
      <c r="Q33" s="1477"/>
      <c r="R33" s="954"/>
      <c r="S33" s="1477">
        <v>22.2</v>
      </c>
      <c r="T33" s="1477"/>
      <c r="U33" s="1477"/>
      <c r="V33" s="954"/>
      <c r="W33" s="1476">
        <v>22</v>
      </c>
      <c r="X33" s="1476"/>
      <c r="Y33" s="1476"/>
      <c r="Z33" s="847"/>
      <c r="AA33" s="405"/>
    </row>
    <row r="34" spans="1:27" s="964" customFormat="1" ht="12" customHeight="1">
      <c r="A34" s="960"/>
      <c r="B34" s="1497" t="s">
        <v>328</v>
      </c>
      <c r="C34" s="1497"/>
      <c r="D34" s="1497"/>
      <c r="E34" s="265"/>
      <c r="F34" s="303"/>
      <c r="G34" s="1498">
        <v>48.1</v>
      </c>
      <c r="H34" s="1498"/>
      <c r="I34" s="1498"/>
      <c r="J34" s="304"/>
      <c r="K34" s="1498">
        <v>46.7</v>
      </c>
      <c r="L34" s="1498"/>
      <c r="M34" s="1498"/>
      <c r="N34" s="954"/>
      <c r="O34" s="1498">
        <v>46.9</v>
      </c>
      <c r="P34" s="1498"/>
      <c r="Q34" s="1498"/>
      <c r="R34" s="954"/>
      <c r="S34" s="1498">
        <v>46.8</v>
      </c>
      <c r="T34" s="1498"/>
      <c r="U34" s="1498"/>
      <c r="V34" s="954"/>
      <c r="W34" s="1498">
        <v>46.9</v>
      </c>
      <c r="X34" s="1498"/>
      <c r="Y34" s="1498"/>
      <c r="Z34" s="1000"/>
      <c r="AA34" s="960"/>
    </row>
    <row r="35" spans="1:27" ht="12" customHeight="1">
      <c r="A35" s="405"/>
      <c r="B35" s="471"/>
      <c r="C35" s="760"/>
      <c r="D35" s="874" t="s">
        <v>99</v>
      </c>
      <c r="E35" s="882"/>
      <c r="F35" s="301"/>
      <c r="G35" s="1477">
        <v>54.4</v>
      </c>
      <c r="H35" s="1477"/>
      <c r="I35" s="1477"/>
      <c r="J35" s="302"/>
      <c r="K35" s="1477">
        <v>52.6</v>
      </c>
      <c r="L35" s="1477"/>
      <c r="M35" s="1477"/>
      <c r="N35" s="954"/>
      <c r="O35" s="1477">
        <v>52.6</v>
      </c>
      <c r="P35" s="1477"/>
      <c r="Q35" s="1477"/>
      <c r="R35" s="954"/>
      <c r="S35" s="1477">
        <v>51.9</v>
      </c>
      <c r="T35" s="1477"/>
      <c r="U35" s="1477"/>
      <c r="V35" s="954"/>
      <c r="W35" s="1477">
        <v>51.4</v>
      </c>
      <c r="X35" s="1477"/>
      <c r="Y35" s="1477"/>
      <c r="Z35" s="847"/>
      <c r="AA35" s="405"/>
    </row>
    <row r="36" spans="1:27" ht="12" customHeight="1">
      <c r="A36" s="405"/>
      <c r="B36" s="471"/>
      <c r="C36" s="760"/>
      <c r="D36" s="874" t="s">
        <v>98</v>
      </c>
      <c r="E36" s="882"/>
      <c r="F36" s="301"/>
      <c r="G36" s="1477">
        <v>42.5</v>
      </c>
      <c r="H36" s="1477"/>
      <c r="I36" s="1477"/>
      <c r="J36" s="302"/>
      <c r="K36" s="1477">
        <v>41.4</v>
      </c>
      <c r="L36" s="1477"/>
      <c r="M36" s="1477"/>
      <c r="N36" s="954"/>
      <c r="O36" s="1477">
        <v>41.8</v>
      </c>
      <c r="P36" s="1477"/>
      <c r="Q36" s="1477"/>
      <c r="R36" s="954"/>
      <c r="S36" s="1477">
        <v>42.1</v>
      </c>
      <c r="T36" s="1477"/>
      <c r="U36" s="1477"/>
      <c r="V36" s="954"/>
      <c r="W36" s="1477">
        <v>42.8</v>
      </c>
      <c r="X36" s="1477"/>
      <c r="Y36" s="1477"/>
      <c r="Z36" s="847"/>
      <c r="AA36" s="405"/>
    </row>
    <row r="37" spans="1:27" ht="6.75" customHeight="1">
      <c r="A37" s="405"/>
      <c r="B37" s="471"/>
      <c r="C37" s="760"/>
      <c r="D37" s="874"/>
      <c r="E37" s="882"/>
      <c r="F37" s="301"/>
      <c r="G37" s="1495"/>
      <c r="H37" s="1495"/>
      <c r="I37" s="1495"/>
      <c r="J37" s="301"/>
      <c r="K37" s="1495"/>
      <c r="L37" s="1495"/>
      <c r="M37" s="1495"/>
      <c r="N37" s="954"/>
      <c r="O37" s="1495"/>
      <c r="P37" s="1495"/>
      <c r="Q37" s="1495"/>
      <c r="R37" s="954"/>
      <c r="S37" s="1495"/>
      <c r="T37" s="1495"/>
      <c r="U37" s="1495"/>
      <c r="V37" s="954"/>
      <c r="W37" s="1496"/>
      <c r="X37" s="1496"/>
      <c r="Y37" s="1496"/>
      <c r="Z37" s="847"/>
      <c r="AA37" s="405"/>
    </row>
    <row r="38" spans="1:27" ht="12" customHeight="1">
      <c r="A38" s="405"/>
      <c r="B38" s="471"/>
      <c r="C38" s="1494" t="s">
        <v>329</v>
      </c>
      <c r="D38" s="1494"/>
      <c r="E38" s="875"/>
      <c r="F38" s="875"/>
      <c r="G38" s="1495"/>
      <c r="H38" s="1495"/>
      <c r="I38" s="1495"/>
      <c r="J38" s="301"/>
      <c r="K38" s="1495"/>
      <c r="L38" s="1495"/>
      <c r="M38" s="1495"/>
      <c r="N38" s="954"/>
      <c r="O38" s="1495"/>
      <c r="P38" s="1495"/>
      <c r="Q38" s="1495"/>
      <c r="R38" s="954"/>
      <c r="S38" s="1495"/>
      <c r="T38" s="1495"/>
      <c r="U38" s="1495"/>
      <c r="V38" s="954"/>
      <c r="W38" s="1496"/>
      <c r="X38" s="1496"/>
      <c r="Y38" s="1496"/>
      <c r="Z38" s="847"/>
      <c r="AA38" s="405"/>
    </row>
    <row r="39" spans="1:27" ht="12" customHeight="1">
      <c r="A39" s="405"/>
      <c r="B39" s="471"/>
      <c r="C39" s="1491" t="s">
        <v>327</v>
      </c>
      <c r="D39" s="1491"/>
      <c r="E39" s="305"/>
      <c r="F39" s="415"/>
      <c r="G39" s="1492">
        <v>-8.5</v>
      </c>
      <c r="H39" s="1492"/>
      <c r="I39" s="1492"/>
      <c r="J39" s="301"/>
      <c r="K39" s="1492">
        <v>-7.1</v>
      </c>
      <c r="L39" s="1492"/>
      <c r="M39" s="1492"/>
      <c r="N39" s="954"/>
      <c r="O39" s="1492">
        <v>-6.5</v>
      </c>
      <c r="P39" s="1492"/>
      <c r="Q39" s="1492"/>
      <c r="R39" s="954"/>
      <c r="S39" s="1492">
        <v>-6.2</v>
      </c>
      <c r="T39" s="1492"/>
      <c r="U39" s="1492"/>
      <c r="V39" s="954"/>
      <c r="W39" s="1493">
        <v>-6</v>
      </c>
      <c r="X39" s="1493"/>
      <c r="Y39" s="1493"/>
      <c r="Z39" s="847"/>
      <c r="AA39" s="405"/>
    </row>
    <row r="40" spans="1:27" ht="12" customHeight="1">
      <c r="A40" s="405"/>
      <c r="B40" s="471"/>
      <c r="C40" s="1491" t="s">
        <v>309</v>
      </c>
      <c r="D40" s="1491"/>
      <c r="E40" s="305"/>
      <c r="F40" s="415"/>
      <c r="G40" s="1492">
        <v>-5.4</v>
      </c>
      <c r="H40" s="1492"/>
      <c r="I40" s="1492"/>
      <c r="J40" s="301"/>
      <c r="K40" s="1492">
        <v>-4.8</v>
      </c>
      <c r="L40" s="1492"/>
      <c r="M40" s="1492"/>
      <c r="N40" s="954"/>
      <c r="O40" s="1492">
        <v>-3.3</v>
      </c>
      <c r="P40" s="1492"/>
      <c r="Q40" s="1492"/>
      <c r="R40" s="954"/>
      <c r="S40" s="1492">
        <v>-3.5</v>
      </c>
      <c r="T40" s="1492"/>
      <c r="U40" s="1492"/>
      <c r="V40" s="954"/>
      <c r="W40" s="1493">
        <v>-4.5999999999999996</v>
      </c>
      <c r="X40" s="1493"/>
      <c r="Y40" s="1493"/>
      <c r="Z40" s="847"/>
      <c r="AA40" s="405"/>
    </row>
    <row r="41" spans="1:27" ht="12" customHeight="1">
      <c r="A41" s="405"/>
      <c r="B41" s="471"/>
      <c r="C41" s="1491" t="s">
        <v>328</v>
      </c>
      <c r="D41" s="1491"/>
      <c r="E41" s="305"/>
      <c r="F41" s="415"/>
      <c r="G41" s="1492">
        <v>-11.9</v>
      </c>
      <c r="H41" s="1492"/>
      <c r="I41" s="1492"/>
      <c r="J41" s="301"/>
      <c r="K41" s="1492">
        <v>-11.2</v>
      </c>
      <c r="L41" s="1492"/>
      <c r="M41" s="1492"/>
      <c r="N41" s="954"/>
      <c r="O41" s="1492">
        <v>-10.8</v>
      </c>
      <c r="P41" s="1492"/>
      <c r="Q41" s="1492"/>
      <c r="R41" s="954"/>
      <c r="S41" s="1492">
        <v>-9.8000000000000007</v>
      </c>
      <c r="T41" s="1492"/>
      <c r="U41" s="1492"/>
      <c r="V41" s="954"/>
      <c r="W41" s="1493">
        <v>-8.6</v>
      </c>
      <c r="X41" s="1493"/>
      <c r="Y41" s="1493"/>
      <c r="Z41" s="847"/>
      <c r="AA41" s="405"/>
    </row>
    <row r="42" spans="1:27" ht="11.25" customHeight="1">
      <c r="A42" s="405"/>
      <c r="B42" s="471"/>
      <c r="C42" s="874"/>
      <c r="D42" s="874"/>
      <c r="E42" s="305"/>
      <c r="F42" s="415"/>
      <c r="G42" s="1001"/>
      <c r="H42" s="1001"/>
      <c r="I42" s="1001"/>
      <c r="J42" s="469"/>
      <c r="K42" s="1001"/>
      <c r="L42" s="1001"/>
      <c r="M42" s="1001"/>
      <c r="N42" s="301"/>
      <c r="O42" s="1001"/>
      <c r="P42" s="1001"/>
      <c r="Q42" s="1001"/>
      <c r="R42" s="301"/>
      <c r="S42" s="1001"/>
      <c r="T42" s="1001"/>
      <c r="U42" s="1001"/>
      <c r="V42" s="954"/>
      <c r="W42" s="1002"/>
      <c r="X42" s="1002"/>
      <c r="Y42" s="1002"/>
      <c r="Z42" s="847"/>
      <c r="AA42" s="405"/>
    </row>
    <row r="43" spans="1:27" ht="5.25" customHeight="1" thickBot="1">
      <c r="A43" s="405"/>
      <c r="B43" s="471"/>
      <c r="C43" s="987"/>
      <c r="D43" s="471"/>
      <c r="E43" s="437"/>
      <c r="F43" s="437"/>
      <c r="G43" s="437"/>
      <c r="H43" s="437"/>
      <c r="I43" s="437"/>
      <c r="J43" s="437"/>
      <c r="K43" s="437"/>
      <c r="L43" s="437"/>
      <c r="M43" s="872"/>
      <c r="N43" s="437"/>
      <c r="O43" s="437"/>
      <c r="P43" s="437"/>
      <c r="Q43" s="437"/>
      <c r="R43" s="437"/>
      <c r="S43" s="437"/>
      <c r="T43" s="437"/>
      <c r="U43" s="437"/>
      <c r="V43" s="437"/>
      <c r="W43" s="1468"/>
      <c r="X43" s="1468"/>
      <c r="Y43" s="1468"/>
      <c r="Z43" s="847"/>
      <c r="AA43" s="405"/>
    </row>
    <row r="44" spans="1:27" s="442" customFormat="1" ht="13.5" customHeight="1" thickBot="1">
      <c r="A44" s="440"/>
      <c r="B44" s="415"/>
      <c r="C44" s="523" t="s">
        <v>642</v>
      </c>
      <c r="D44" s="855"/>
      <c r="E44" s="855"/>
      <c r="F44" s="855"/>
      <c r="G44" s="855"/>
      <c r="H44" s="855"/>
      <c r="I44" s="855"/>
      <c r="J44" s="855"/>
      <c r="K44" s="855"/>
      <c r="L44" s="855"/>
      <c r="M44" s="855"/>
      <c r="N44" s="855"/>
      <c r="O44" s="855"/>
      <c r="P44" s="855"/>
      <c r="Q44" s="855"/>
      <c r="R44" s="855"/>
      <c r="S44" s="855"/>
      <c r="T44" s="855"/>
      <c r="U44" s="855"/>
      <c r="V44" s="855"/>
      <c r="W44" s="965"/>
      <c r="X44" s="855"/>
      <c r="Y44" s="965"/>
      <c r="Z44" s="995"/>
      <c r="AA44" s="440"/>
    </row>
    <row r="45" spans="1:27" s="442" customFormat="1" ht="4.5" customHeight="1">
      <c r="A45" s="440"/>
      <c r="B45" s="415"/>
      <c r="C45" s="1469" t="s">
        <v>312</v>
      </c>
      <c r="D45" s="1470"/>
      <c r="E45" s="423"/>
      <c r="F45" s="423"/>
      <c r="G45" s="423"/>
      <c r="H45" s="423"/>
      <c r="I45" s="423"/>
      <c r="J45" s="423"/>
      <c r="K45" s="423"/>
      <c r="L45" s="423"/>
      <c r="M45" s="423"/>
      <c r="N45" s="423"/>
      <c r="O45" s="423"/>
      <c r="P45" s="423"/>
      <c r="Q45" s="423"/>
      <c r="R45" s="423"/>
      <c r="S45" s="423"/>
      <c r="T45" s="423"/>
      <c r="U45" s="423"/>
      <c r="V45" s="423"/>
      <c r="W45" s="423"/>
      <c r="X45" s="423"/>
      <c r="Y45" s="423"/>
      <c r="Z45" s="995"/>
      <c r="AA45" s="440"/>
    </row>
    <row r="46" spans="1:27" s="442" customFormat="1" ht="12.75" customHeight="1">
      <c r="A46" s="440"/>
      <c r="B46" s="415"/>
      <c r="C46" s="1471"/>
      <c r="D46" s="1471"/>
      <c r="E46" s="872"/>
      <c r="F46" s="954"/>
      <c r="G46" s="1472">
        <v>2011</v>
      </c>
      <c r="H46" s="1472"/>
      <c r="I46" s="1472"/>
      <c r="J46" s="1472"/>
      <c r="K46" s="1472"/>
      <c r="L46" s="1472"/>
      <c r="M46" s="1472"/>
      <c r="N46" s="954"/>
      <c r="O46" s="1473">
        <v>2012</v>
      </c>
      <c r="P46" s="1473"/>
      <c r="Q46" s="1473"/>
      <c r="R46" s="1473"/>
      <c r="S46" s="1473"/>
      <c r="T46" s="1473"/>
      <c r="U46" s="1473"/>
      <c r="V46" s="1473"/>
      <c r="W46" s="1473"/>
      <c r="X46" s="1473"/>
      <c r="Y46" s="1473"/>
      <c r="Z46" s="995"/>
      <c r="AA46" s="440"/>
    </row>
    <row r="47" spans="1:27" s="442" customFormat="1" ht="12.75" customHeight="1">
      <c r="A47" s="440"/>
      <c r="B47" s="415"/>
      <c r="C47" s="436"/>
      <c r="D47" s="436"/>
      <c r="E47" s="438"/>
      <c r="F47" s="438"/>
      <c r="G47" s="1490" t="s">
        <v>338</v>
      </c>
      <c r="H47" s="1490"/>
      <c r="I47" s="1490"/>
      <c r="J47" s="872"/>
      <c r="K47" s="1474" t="s">
        <v>335</v>
      </c>
      <c r="L47" s="1474"/>
      <c r="M47" s="1474"/>
      <c r="N47" s="872"/>
      <c r="O47" s="1474" t="s">
        <v>336</v>
      </c>
      <c r="P47" s="1474"/>
      <c r="Q47" s="1474"/>
      <c r="R47" s="991"/>
      <c r="S47" s="1474" t="s">
        <v>337</v>
      </c>
      <c r="T47" s="1474"/>
      <c r="U47" s="1474"/>
      <c r="V47" s="954"/>
      <c r="W47" s="1474" t="s">
        <v>338</v>
      </c>
      <c r="X47" s="1474"/>
      <c r="Y47" s="1474"/>
      <c r="Z47" s="995"/>
      <c r="AA47" s="440"/>
    </row>
    <row r="48" spans="1:27" s="442" customFormat="1" ht="12.75" customHeight="1">
      <c r="A48" s="440"/>
      <c r="B48" s="415"/>
      <c r="C48" s="436"/>
      <c r="D48" s="436"/>
      <c r="E48" s="436"/>
      <c r="F48" s="1003"/>
      <c r="G48" s="1004" t="s">
        <v>313</v>
      </c>
      <c r="H48" s="967"/>
      <c r="I48" s="1005" t="s">
        <v>168</v>
      </c>
      <c r="J48" s="436"/>
      <c r="K48" s="1004" t="s">
        <v>313</v>
      </c>
      <c r="L48" s="967"/>
      <c r="M48" s="1005" t="s">
        <v>168</v>
      </c>
      <c r="N48" s="436"/>
      <c r="O48" s="1004" t="s">
        <v>313</v>
      </c>
      <c r="P48" s="967"/>
      <c r="Q48" s="1005" t="s">
        <v>168</v>
      </c>
      <c r="R48" s="967"/>
      <c r="S48" s="1004" t="s">
        <v>313</v>
      </c>
      <c r="T48" s="967"/>
      <c r="U48" s="1005" t="s">
        <v>168</v>
      </c>
      <c r="V48" s="967"/>
      <c r="W48" s="1004" t="s">
        <v>313</v>
      </c>
      <c r="X48" s="967"/>
      <c r="Y48" s="1005" t="s">
        <v>168</v>
      </c>
      <c r="Z48" s="995"/>
      <c r="AA48" s="440"/>
    </row>
    <row r="49" spans="1:27" s="442" customFormat="1" ht="3" customHeight="1">
      <c r="A49" s="440"/>
      <c r="B49" s="415"/>
      <c r="C49" s="436"/>
      <c r="D49" s="436"/>
      <c r="E49" s="436"/>
      <c r="F49" s="436"/>
      <c r="G49" s="1003"/>
      <c r="H49" s="967"/>
      <c r="I49" s="1006"/>
      <c r="J49" s="436"/>
      <c r="K49" s="1003"/>
      <c r="L49" s="967"/>
      <c r="M49" s="1006"/>
      <c r="N49" s="436"/>
      <c r="O49" s="1007"/>
      <c r="P49" s="967"/>
      <c r="Q49" s="1006"/>
      <c r="R49" s="954"/>
      <c r="S49" s="1007"/>
      <c r="T49" s="967"/>
      <c r="U49" s="1006"/>
      <c r="V49" s="954"/>
      <c r="W49" s="1007"/>
      <c r="X49" s="967"/>
      <c r="Y49" s="1006"/>
      <c r="Z49" s="995"/>
      <c r="AA49" s="440"/>
    </row>
    <row r="50" spans="1:27" s="442" customFormat="1" ht="12.75" customHeight="1">
      <c r="A50" s="440"/>
      <c r="B50" s="415"/>
      <c r="C50" s="1465" t="s">
        <v>15</v>
      </c>
      <c r="D50" s="1465"/>
      <c r="E50" s="1008"/>
      <c r="F50" s="415"/>
      <c r="G50" s="955">
        <v>4853.7</v>
      </c>
      <c r="H50" s="1009"/>
      <c r="I50" s="958">
        <v>100</v>
      </c>
      <c r="J50" s="1010"/>
      <c r="K50" s="955">
        <v>4735.3999999999996</v>
      </c>
      <c r="L50" s="1009"/>
      <c r="M50" s="958">
        <v>100</v>
      </c>
      <c r="N50" s="954"/>
      <c r="O50" s="955">
        <v>4662.5</v>
      </c>
      <c r="P50" s="1009"/>
      <c r="Q50" s="958">
        <v>100</v>
      </c>
      <c r="R50" s="954"/>
      <c r="S50" s="955">
        <v>4688.2</v>
      </c>
      <c r="T50" s="1009"/>
      <c r="U50" s="958">
        <v>100</v>
      </c>
      <c r="V50" s="954"/>
      <c r="W50" s="973">
        <v>4656.3</v>
      </c>
      <c r="X50" s="1009"/>
      <c r="Y50" s="958">
        <v>100</v>
      </c>
      <c r="Z50" s="995"/>
      <c r="AA50" s="440"/>
    </row>
    <row r="51" spans="1:27" s="442" customFormat="1" ht="12.75" customHeight="1">
      <c r="A51" s="440"/>
      <c r="B51" s="415"/>
      <c r="C51" s="306"/>
      <c r="D51" s="874" t="s">
        <v>99</v>
      </c>
      <c r="E51" s="1008"/>
      <c r="F51" s="415"/>
      <c r="G51" s="975">
        <v>2597.4</v>
      </c>
      <c r="H51" s="469"/>
      <c r="I51" s="1011">
        <v>53.5</v>
      </c>
      <c r="J51" s="1001"/>
      <c r="K51" s="975">
        <v>2514.9</v>
      </c>
      <c r="L51" s="469"/>
      <c r="M51" s="1011">
        <v>53.1</v>
      </c>
      <c r="N51" s="954"/>
      <c r="O51" s="975">
        <v>2460.9</v>
      </c>
      <c r="P51" s="469"/>
      <c r="Q51" s="1011">
        <v>52.8</v>
      </c>
      <c r="R51" s="954"/>
      <c r="S51" s="975">
        <v>2470.9</v>
      </c>
      <c r="T51" s="469"/>
      <c r="U51" s="1011">
        <v>52.7</v>
      </c>
      <c r="V51" s="954"/>
      <c r="W51" s="977">
        <v>2451.5</v>
      </c>
      <c r="X51" s="469"/>
      <c r="Y51" s="1011">
        <v>52.6</v>
      </c>
      <c r="Z51" s="995"/>
      <c r="AA51" s="440"/>
    </row>
    <row r="52" spans="1:27" s="442" customFormat="1" ht="12.75" customHeight="1">
      <c r="A52" s="440"/>
      <c r="B52" s="415"/>
      <c r="C52" s="306"/>
      <c r="D52" s="874" t="s">
        <v>98</v>
      </c>
      <c r="E52" s="1008"/>
      <c r="F52" s="415"/>
      <c r="G52" s="975">
        <v>2256.3000000000002</v>
      </c>
      <c r="H52" s="469"/>
      <c r="I52" s="1011">
        <v>46.5</v>
      </c>
      <c r="J52" s="1001"/>
      <c r="K52" s="975">
        <v>2220.5</v>
      </c>
      <c r="L52" s="469"/>
      <c r="M52" s="1011">
        <v>46.9</v>
      </c>
      <c r="N52" s="954"/>
      <c r="O52" s="975">
        <v>2201.6</v>
      </c>
      <c r="P52" s="469"/>
      <c r="Q52" s="1011">
        <v>47.2</v>
      </c>
      <c r="R52" s="954"/>
      <c r="S52" s="975">
        <v>2217.3000000000002</v>
      </c>
      <c r="T52" s="469"/>
      <c r="U52" s="1011">
        <v>47.3</v>
      </c>
      <c r="V52" s="954"/>
      <c r="W52" s="977">
        <v>2204.8000000000002</v>
      </c>
      <c r="X52" s="469"/>
      <c r="Y52" s="1011">
        <v>47.4</v>
      </c>
      <c r="Z52" s="995"/>
      <c r="AA52" s="440"/>
    </row>
    <row r="53" spans="1:27" s="442" customFormat="1" ht="15.75" customHeight="1">
      <c r="A53" s="440"/>
      <c r="B53" s="415"/>
      <c r="C53" s="314" t="s">
        <v>309</v>
      </c>
      <c r="D53" s="240"/>
      <c r="E53" s="872"/>
      <c r="F53" s="1012"/>
      <c r="G53" s="980">
        <v>322.2</v>
      </c>
      <c r="H53" s="472"/>
      <c r="I53" s="959">
        <v>6.6</v>
      </c>
      <c r="J53" s="1013"/>
      <c r="K53" s="980">
        <v>285.10000000000002</v>
      </c>
      <c r="L53" s="472"/>
      <c r="M53" s="959">
        <v>6</v>
      </c>
      <c r="N53" s="954"/>
      <c r="O53" s="980">
        <v>272.3</v>
      </c>
      <c r="P53" s="472"/>
      <c r="Q53" s="959">
        <v>5.8</v>
      </c>
      <c r="R53" s="954"/>
      <c r="S53" s="980">
        <v>271.60000000000002</v>
      </c>
      <c r="T53" s="472"/>
      <c r="U53" s="959">
        <v>5.8</v>
      </c>
      <c r="V53" s="954"/>
      <c r="W53" s="982">
        <v>274</v>
      </c>
      <c r="X53" s="472"/>
      <c r="Y53" s="959">
        <v>5.9</v>
      </c>
      <c r="Z53" s="995"/>
      <c r="AA53" s="440"/>
    </row>
    <row r="54" spans="1:27" s="442" customFormat="1" ht="12.75" customHeight="1">
      <c r="A54" s="440"/>
      <c r="B54" s="415"/>
      <c r="C54" s="760"/>
      <c r="D54" s="644" t="s">
        <v>99</v>
      </c>
      <c r="E54" s="1008"/>
      <c r="F54" s="415"/>
      <c r="G54" s="975">
        <v>180.2</v>
      </c>
      <c r="H54" s="469"/>
      <c r="I54" s="1011">
        <v>55.9</v>
      </c>
      <c r="J54" s="1001"/>
      <c r="K54" s="975">
        <v>159.30000000000001</v>
      </c>
      <c r="L54" s="469"/>
      <c r="M54" s="1011">
        <v>55.9</v>
      </c>
      <c r="N54" s="954"/>
      <c r="O54" s="975">
        <v>148.30000000000001</v>
      </c>
      <c r="P54" s="469"/>
      <c r="Q54" s="1011">
        <v>54.5</v>
      </c>
      <c r="R54" s="954"/>
      <c r="S54" s="975">
        <v>148.30000000000001</v>
      </c>
      <c r="T54" s="469"/>
      <c r="U54" s="1011">
        <v>54.6</v>
      </c>
      <c r="V54" s="954"/>
      <c r="W54" s="977">
        <v>152.6</v>
      </c>
      <c r="X54" s="469"/>
      <c r="Y54" s="1011">
        <v>55.7</v>
      </c>
      <c r="Z54" s="995"/>
      <c r="AA54" s="440"/>
    </row>
    <row r="55" spans="1:27" s="442" customFormat="1" ht="12.75" customHeight="1">
      <c r="A55" s="440"/>
      <c r="B55" s="415"/>
      <c r="C55" s="760"/>
      <c r="D55" s="644" t="s">
        <v>98</v>
      </c>
      <c r="E55" s="1008"/>
      <c r="F55" s="415"/>
      <c r="G55" s="975">
        <v>142.1</v>
      </c>
      <c r="H55" s="469"/>
      <c r="I55" s="1011">
        <v>44.1</v>
      </c>
      <c r="J55" s="1001"/>
      <c r="K55" s="975">
        <v>125.9</v>
      </c>
      <c r="L55" s="469"/>
      <c r="M55" s="1011">
        <v>44.2</v>
      </c>
      <c r="N55" s="954"/>
      <c r="O55" s="975">
        <v>124</v>
      </c>
      <c r="P55" s="469"/>
      <c r="Q55" s="1011">
        <v>45.5</v>
      </c>
      <c r="R55" s="954"/>
      <c r="S55" s="975">
        <v>123.3</v>
      </c>
      <c r="T55" s="469"/>
      <c r="U55" s="1011">
        <v>45.4</v>
      </c>
      <c r="V55" s="954"/>
      <c r="W55" s="977">
        <v>121.4</v>
      </c>
      <c r="X55" s="469"/>
      <c r="Y55" s="1011">
        <v>44.3</v>
      </c>
      <c r="Z55" s="995"/>
      <c r="AA55" s="440"/>
    </row>
    <row r="56" spans="1:27" s="442" customFormat="1" ht="15.75" customHeight="1">
      <c r="A56" s="440"/>
      <c r="B56" s="415"/>
      <c r="C56" s="314" t="s">
        <v>500</v>
      </c>
      <c r="D56" s="240"/>
      <c r="E56" s="1008"/>
      <c r="F56" s="415"/>
      <c r="G56" s="980">
        <v>1203.5</v>
      </c>
      <c r="H56" s="472"/>
      <c r="I56" s="959">
        <v>24.8</v>
      </c>
      <c r="J56" s="1013"/>
      <c r="K56" s="980">
        <v>1161.0999999999999</v>
      </c>
      <c r="L56" s="472"/>
      <c r="M56" s="959">
        <v>24.5</v>
      </c>
      <c r="N56" s="954"/>
      <c r="O56" s="980">
        <v>1113.3</v>
      </c>
      <c r="P56" s="472"/>
      <c r="Q56" s="959">
        <v>23.9</v>
      </c>
      <c r="R56" s="954"/>
      <c r="S56" s="980">
        <v>1099.4000000000001</v>
      </c>
      <c r="T56" s="472"/>
      <c r="U56" s="959">
        <v>23.5</v>
      </c>
      <c r="V56" s="954"/>
      <c r="W56" s="982">
        <v>1073.2</v>
      </c>
      <c r="X56" s="472"/>
      <c r="Y56" s="959">
        <v>23</v>
      </c>
      <c r="Z56" s="1014"/>
      <c r="AA56" s="440"/>
    </row>
    <row r="57" spans="1:27" s="442" customFormat="1" ht="12.75" customHeight="1">
      <c r="A57" s="440"/>
      <c r="B57" s="415"/>
      <c r="C57" s="760"/>
      <c r="D57" s="644" t="s">
        <v>99</v>
      </c>
      <c r="E57" s="1008"/>
      <c r="F57" s="415"/>
      <c r="G57" s="975">
        <v>629.9</v>
      </c>
      <c r="H57" s="469"/>
      <c r="I57" s="1011">
        <v>52.3</v>
      </c>
      <c r="J57" s="1001"/>
      <c r="K57" s="975">
        <v>602.4</v>
      </c>
      <c r="L57" s="469"/>
      <c r="M57" s="1011">
        <v>51.9</v>
      </c>
      <c r="N57" s="954"/>
      <c r="O57" s="975">
        <v>575.79999999999995</v>
      </c>
      <c r="P57" s="469"/>
      <c r="Q57" s="1011">
        <v>51.7</v>
      </c>
      <c r="R57" s="954"/>
      <c r="S57" s="975">
        <v>571.29999999999995</v>
      </c>
      <c r="T57" s="469"/>
      <c r="U57" s="1011">
        <v>52</v>
      </c>
      <c r="V57" s="954"/>
      <c r="W57" s="977">
        <v>550</v>
      </c>
      <c r="X57" s="469"/>
      <c r="Y57" s="1011">
        <v>51.2</v>
      </c>
      <c r="Z57" s="995"/>
      <c r="AA57" s="440"/>
    </row>
    <row r="58" spans="1:27" s="442" customFormat="1" ht="12.75" customHeight="1">
      <c r="A58" s="440"/>
      <c r="B58" s="415"/>
      <c r="C58" s="760"/>
      <c r="D58" s="644" t="s">
        <v>98</v>
      </c>
      <c r="E58" s="1008"/>
      <c r="F58" s="415"/>
      <c r="G58" s="975">
        <v>573.6</v>
      </c>
      <c r="H58" s="469"/>
      <c r="I58" s="1011">
        <v>47.7</v>
      </c>
      <c r="J58" s="1001"/>
      <c r="K58" s="975">
        <v>558.70000000000005</v>
      </c>
      <c r="L58" s="469"/>
      <c r="M58" s="1011">
        <v>48.1</v>
      </c>
      <c r="N58" s="954"/>
      <c r="O58" s="975">
        <v>537.6</v>
      </c>
      <c r="P58" s="469"/>
      <c r="Q58" s="1011">
        <v>48.3</v>
      </c>
      <c r="R58" s="954"/>
      <c r="S58" s="975">
        <v>528.1</v>
      </c>
      <c r="T58" s="469"/>
      <c r="U58" s="1011">
        <v>48</v>
      </c>
      <c r="V58" s="954"/>
      <c r="W58" s="977">
        <v>523.20000000000005</v>
      </c>
      <c r="X58" s="469"/>
      <c r="Y58" s="1011">
        <v>48.8</v>
      </c>
      <c r="Z58" s="995"/>
      <c r="AA58" s="440"/>
    </row>
    <row r="59" spans="1:27" s="442" customFormat="1" ht="15.75" customHeight="1">
      <c r="A59" s="440"/>
      <c r="B59" s="415"/>
      <c r="C59" s="314" t="s">
        <v>501</v>
      </c>
      <c r="D59" s="240"/>
      <c r="E59" s="1008"/>
      <c r="F59" s="415"/>
      <c r="G59" s="980">
        <v>1307.7</v>
      </c>
      <c r="H59" s="472"/>
      <c r="I59" s="959">
        <v>26.9</v>
      </c>
      <c r="J59" s="1013"/>
      <c r="K59" s="980">
        <v>1295</v>
      </c>
      <c r="L59" s="472"/>
      <c r="M59" s="959">
        <v>27.3</v>
      </c>
      <c r="N59" s="954"/>
      <c r="O59" s="980">
        <v>1292.9000000000001</v>
      </c>
      <c r="P59" s="472"/>
      <c r="Q59" s="959">
        <v>27.7</v>
      </c>
      <c r="R59" s="954"/>
      <c r="S59" s="980">
        <v>1303.5999999999999</v>
      </c>
      <c r="T59" s="472"/>
      <c r="U59" s="959">
        <v>27.8</v>
      </c>
      <c r="V59" s="954"/>
      <c r="W59" s="982">
        <v>1283.5999999999999</v>
      </c>
      <c r="X59" s="472"/>
      <c r="Y59" s="959">
        <v>27.6</v>
      </c>
      <c r="Z59" s="995"/>
      <c r="AA59" s="440"/>
    </row>
    <row r="60" spans="1:27" s="442" customFormat="1" ht="12.75" customHeight="1">
      <c r="A60" s="440"/>
      <c r="B60" s="415"/>
      <c r="C60" s="760"/>
      <c r="D60" s="644" t="s">
        <v>99</v>
      </c>
      <c r="E60" s="1008"/>
      <c r="F60" s="415"/>
      <c r="G60" s="975">
        <v>687</v>
      </c>
      <c r="H60" s="469"/>
      <c r="I60" s="1011">
        <v>52.5</v>
      </c>
      <c r="J60" s="1001"/>
      <c r="K60" s="975">
        <v>669.6</v>
      </c>
      <c r="L60" s="469"/>
      <c r="M60" s="1011">
        <v>51.7</v>
      </c>
      <c r="N60" s="954"/>
      <c r="O60" s="975">
        <v>669.1</v>
      </c>
      <c r="P60" s="469"/>
      <c r="Q60" s="1011">
        <v>51.8</v>
      </c>
      <c r="R60" s="954"/>
      <c r="S60" s="975">
        <v>670.4</v>
      </c>
      <c r="T60" s="469"/>
      <c r="U60" s="1011">
        <v>51.4</v>
      </c>
      <c r="V60" s="954"/>
      <c r="W60" s="977">
        <v>664.3</v>
      </c>
      <c r="X60" s="469"/>
      <c r="Y60" s="1011">
        <v>51.8</v>
      </c>
      <c r="Z60" s="995"/>
      <c r="AA60" s="440"/>
    </row>
    <row r="61" spans="1:27" s="442" customFormat="1" ht="12.75" customHeight="1">
      <c r="A61" s="440"/>
      <c r="B61" s="415"/>
      <c r="C61" s="760"/>
      <c r="D61" s="644" t="s">
        <v>98</v>
      </c>
      <c r="E61" s="1008"/>
      <c r="F61" s="415"/>
      <c r="G61" s="975">
        <v>620.70000000000005</v>
      </c>
      <c r="H61" s="469"/>
      <c r="I61" s="1011">
        <v>47.5</v>
      </c>
      <c r="J61" s="1001"/>
      <c r="K61" s="975">
        <v>625.4</v>
      </c>
      <c r="L61" s="469"/>
      <c r="M61" s="1011">
        <v>48.3</v>
      </c>
      <c r="N61" s="954"/>
      <c r="O61" s="975">
        <v>623.70000000000005</v>
      </c>
      <c r="P61" s="469"/>
      <c r="Q61" s="1011">
        <v>48.2</v>
      </c>
      <c r="R61" s="954"/>
      <c r="S61" s="975">
        <v>633.20000000000005</v>
      </c>
      <c r="T61" s="469"/>
      <c r="U61" s="1011">
        <v>48.6</v>
      </c>
      <c r="V61" s="954"/>
      <c r="W61" s="977">
        <v>619.29999999999995</v>
      </c>
      <c r="X61" s="469"/>
      <c r="Y61" s="1011">
        <v>48.2</v>
      </c>
      <c r="Z61" s="995"/>
      <c r="AA61" s="440"/>
    </row>
    <row r="62" spans="1:27" s="442" customFormat="1" ht="15.75" customHeight="1">
      <c r="A62" s="440"/>
      <c r="B62" s="415"/>
      <c r="C62" s="314" t="s">
        <v>641</v>
      </c>
      <c r="D62" s="240"/>
      <c r="E62" s="1008"/>
      <c r="F62" s="415"/>
      <c r="G62" s="980">
        <v>1742.2</v>
      </c>
      <c r="H62" s="472"/>
      <c r="I62" s="959">
        <v>35.9</v>
      </c>
      <c r="J62" s="1013"/>
      <c r="K62" s="980">
        <v>1721.9</v>
      </c>
      <c r="L62" s="472"/>
      <c r="M62" s="959">
        <v>36.4</v>
      </c>
      <c r="N62" s="954"/>
      <c r="O62" s="980">
        <v>1710.2</v>
      </c>
      <c r="P62" s="472"/>
      <c r="Q62" s="959">
        <v>36.700000000000003</v>
      </c>
      <c r="R62" s="954"/>
      <c r="S62" s="980">
        <v>1724.6</v>
      </c>
      <c r="T62" s="472"/>
      <c r="U62" s="959">
        <v>36.799999999999997</v>
      </c>
      <c r="V62" s="954"/>
      <c r="W62" s="982">
        <v>1729</v>
      </c>
      <c r="X62" s="472"/>
      <c r="Y62" s="959">
        <v>37.1</v>
      </c>
      <c r="Z62" s="995"/>
      <c r="AA62" s="440"/>
    </row>
    <row r="63" spans="1:27" s="442" customFormat="1" ht="12.75" customHeight="1">
      <c r="A63" s="440"/>
      <c r="B63" s="415"/>
      <c r="C63" s="760"/>
      <c r="D63" s="644" t="s">
        <v>99</v>
      </c>
      <c r="E63" s="1008"/>
      <c r="F63" s="415"/>
      <c r="G63" s="975">
        <v>922.1</v>
      </c>
      <c r="H63" s="469"/>
      <c r="I63" s="1011">
        <v>52.9</v>
      </c>
      <c r="J63" s="1001"/>
      <c r="K63" s="975">
        <v>908.4</v>
      </c>
      <c r="L63" s="469"/>
      <c r="M63" s="1011">
        <v>52.8</v>
      </c>
      <c r="N63" s="954"/>
      <c r="O63" s="975">
        <v>898.8</v>
      </c>
      <c r="P63" s="469"/>
      <c r="Q63" s="1011">
        <v>52.6</v>
      </c>
      <c r="R63" s="954"/>
      <c r="S63" s="975">
        <v>902.4</v>
      </c>
      <c r="T63" s="469"/>
      <c r="U63" s="1011">
        <v>52.3</v>
      </c>
      <c r="V63" s="954"/>
      <c r="W63" s="977">
        <v>900.2</v>
      </c>
      <c r="X63" s="469"/>
      <c r="Y63" s="1011">
        <v>52.1</v>
      </c>
      <c r="Z63" s="995"/>
      <c r="AA63" s="440"/>
    </row>
    <row r="64" spans="1:27" s="442" customFormat="1" ht="12.75" customHeight="1">
      <c r="A64" s="440"/>
      <c r="B64" s="415"/>
      <c r="C64" s="760"/>
      <c r="D64" s="644" t="s">
        <v>98</v>
      </c>
      <c r="E64" s="1008"/>
      <c r="F64" s="415"/>
      <c r="G64" s="975">
        <v>820.1</v>
      </c>
      <c r="H64" s="469"/>
      <c r="I64" s="1011">
        <v>47.1</v>
      </c>
      <c r="J64" s="1001"/>
      <c r="K64" s="975">
        <v>813.5</v>
      </c>
      <c r="L64" s="469"/>
      <c r="M64" s="1011">
        <v>47.2</v>
      </c>
      <c r="N64" s="954"/>
      <c r="O64" s="975">
        <v>811.4</v>
      </c>
      <c r="P64" s="469"/>
      <c r="Q64" s="1011">
        <v>47.4</v>
      </c>
      <c r="R64" s="954"/>
      <c r="S64" s="975">
        <v>822.2</v>
      </c>
      <c r="T64" s="469"/>
      <c r="U64" s="1011">
        <v>47.7</v>
      </c>
      <c r="V64" s="954"/>
      <c r="W64" s="977">
        <v>828.9</v>
      </c>
      <c r="X64" s="469"/>
      <c r="Y64" s="1011">
        <v>47.9</v>
      </c>
      <c r="Z64" s="995"/>
      <c r="AA64" s="440"/>
    </row>
    <row r="65" spans="1:27" s="442" customFormat="1" ht="15.75" customHeight="1">
      <c r="A65" s="440"/>
      <c r="B65" s="415"/>
      <c r="C65" s="314" t="s">
        <v>643</v>
      </c>
      <c r="D65" s="240"/>
      <c r="E65" s="1008"/>
      <c r="F65" s="415"/>
      <c r="G65" s="980">
        <v>278.10000000000002</v>
      </c>
      <c r="H65" s="472"/>
      <c r="I65" s="959">
        <v>5.7</v>
      </c>
      <c r="J65" s="1013"/>
      <c r="K65" s="980">
        <v>272.3</v>
      </c>
      <c r="L65" s="472"/>
      <c r="M65" s="959">
        <v>5.8</v>
      </c>
      <c r="N65" s="954"/>
      <c r="O65" s="980">
        <v>273.8</v>
      </c>
      <c r="P65" s="472"/>
      <c r="Q65" s="959">
        <v>5.9</v>
      </c>
      <c r="R65" s="954"/>
      <c r="S65" s="980">
        <v>289.10000000000002</v>
      </c>
      <c r="T65" s="472"/>
      <c r="U65" s="959">
        <v>6.2</v>
      </c>
      <c r="V65" s="954"/>
      <c r="W65" s="982">
        <v>296.39999999999998</v>
      </c>
      <c r="X65" s="472"/>
      <c r="Y65" s="959">
        <v>6.4</v>
      </c>
      <c r="Z65" s="995"/>
      <c r="AA65" s="440"/>
    </row>
    <row r="66" spans="1:27" s="442" customFormat="1" ht="12.75" customHeight="1">
      <c r="A66" s="440"/>
      <c r="B66" s="415"/>
      <c r="C66" s="760"/>
      <c r="D66" s="644" t="s">
        <v>99</v>
      </c>
      <c r="E66" s="1008"/>
      <c r="F66" s="415"/>
      <c r="G66" s="975">
        <v>178.2</v>
      </c>
      <c r="H66" s="469"/>
      <c r="I66" s="1011">
        <v>64.099999999999994</v>
      </c>
      <c r="J66" s="1001"/>
      <c r="K66" s="975">
        <v>175.3</v>
      </c>
      <c r="L66" s="469"/>
      <c r="M66" s="1011">
        <v>64.400000000000006</v>
      </c>
      <c r="N66" s="954"/>
      <c r="O66" s="975">
        <v>169</v>
      </c>
      <c r="P66" s="469"/>
      <c r="Q66" s="1011">
        <v>61.7</v>
      </c>
      <c r="R66" s="954"/>
      <c r="S66" s="975">
        <v>178.5</v>
      </c>
      <c r="T66" s="469"/>
      <c r="U66" s="1011">
        <v>61.7</v>
      </c>
      <c r="V66" s="954"/>
      <c r="W66" s="977">
        <v>184.4</v>
      </c>
      <c r="X66" s="469"/>
      <c r="Y66" s="1011">
        <v>62.2</v>
      </c>
      <c r="Z66" s="995"/>
      <c r="AA66" s="440"/>
    </row>
    <row r="67" spans="1:27" s="442" customFormat="1" ht="12.75" customHeight="1">
      <c r="A67" s="440"/>
      <c r="B67" s="415"/>
      <c r="C67" s="760"/>
      <c r="D67" s="644" t="s">
        <v>98</v>
      </c>
      <c r="E67" s="1008"/>
      <c r="F67" s="415"/>
      <c r="G67" s="975">
        <v>99.9</v>
      </c>
      <c r="H67" s="469"/>
      <c r="I67" s="1011">
        <v>35.9</v>
      </c>
      <c r="J67" s="1001"/>
      <c r="K67" s="975">
        <v>97</v>
      </c>
      <c r="L67" s="469"/>
      <c r="M67" s="1011">
        <v>35.6</v>
      </c>
      <c r="N67" s="954"/>
      <c r="O67" s="975">
        <v>104.9</v>
      </c>
      <c r="P67" s="469"/>
      <c r="Q67" s="1011">
        <v>38.299999999999997</v>
      </c>
      <c r="R67" s="954"/>
      <c r="S67" s="975">
        <v>110.5</v>
      </c>
      <c r="T67" s="469"/>
      <c r="U67" s="1011">
        <v>38.200000000000003</v>
      </c>
      <c r="V67" s="954"/>
      <c r="W67" s="977">
        <v>112</v>
      </c>
      <c r="X67" s="469"/>
      <c r="Y67" s="1011">
        <v>37.799999999999997</v>
      </c>
      <c r="Z67" s="995"/>
      <c r="AA67" s="440"/>
    </row>
    <row r="68" spans="1:27" s="442" customFormat="1" ht="2.25" customHeight="1">
      <c r="A68" s="440"/>
      <c r="B68" s="415"/>
      <c r="C68" s="760"/>
      <c r="D68" s="874"/>
      <c r="E68" s="1008"/>
      <c r="F68" s="415"/>
      <c r="G68" s="975"/>
      <c r="H68" s="980"/>
      <c r="I68" s="975"/>
      <c r="J68" s="975"/>
      <c r="K68" s="975"/>
      <c r="L68" s="980"/>
      <c r="M68" s="975"/>
      <c r="N68" s="975"/>
      <c r="O68" s="975"/>
      <c r="P68" s="980"/>
      <c r="Q68" s="975"/>
      <c r="R68" s="975"/>
      <c r="S68" s="975"/>
      <c r="T68" s="980"/>
      <c r="U68" s="975"/>
      <c r="V68" s="975"/>
      <c r="W68" s="975"/>
      <c r="X68" s="980"/>
      <c r="Y68" s="975"/>
      <c r="Z68" s="995"/>
      <c r="AA68" s="440"/>
    </row>
    <row r="69" spans="1:27" s="442" customFormat="1" ht="12" customHeight="1">
      <c r="A69" s="440"/>
      <c r="B69" s="415"/>
      <c r="C69" s="760"/>
      <c r="D69" s="644"/>
      <c r="E69" s="1008"/>
      <c r="F69" s="415"/>
      <c r="G69" s="962"/>
      <c r="H69" s="1001"/>
      <c r="I69" s="1015"/>
      <c r="J69" s="469"/>
      <c r="K69" s="962"/>
      <c r="L69" s="1001"/>
      <c r="M69" s="1015"/>
      <c r="N69" s="469"/>
      <c r="O69" s="962"/>
      <c r="P69" s="1001"/>
      <c r="Q69" s="1015"/>
      <c r="R69" s="1001"/>
      <c r="S69" s="962"/>
      <c r="T69" s="1001"/>
      <c r="U69" s="1015"/>
      <c r="V69" s="1001"/>
      <c r="W69" s="962"/>
      <c r="X69" s="472"/>
      <c r="Y69" s="1015"/>
      <c r="Z69" s="995"/>
      <c r="AA69" s="440"/>
    </row>
    <row r="70" spans="1:27" ht="12" customHeight="1" thickBot="1">
      <c r="A70" s="405"/>
      <c r="B70" s="413"/>
      <c r="C70" s="506" t="s">
        <v>314</v>
      </c>
      <c r="D70" s="507"/>
      <c r="E70" s="307"/>
      <c r="F70" s="415"/>
      <c r="G70" s="533" t="s">
        <v>136</v>
      </c>
      <c r="H70" s="469"/>
      <c r="I70" s="308"/>
      <c r="J70" s="469"/>
      <c r="K70" s="469"/>
      <c r="L70" s="469"/>
      <c r="M70" s="469"/>
      <c r="N70" s="469"/>
      <c r="O70" s="1001"/>
      <c r="P70" s="1001"/>
      <c r="Q70" s="1016"/>
      <c r="R70" s="1001"/>
      <c r="S70" s="1017"/>
      <c r="T70" s="1001"/>
      <c r="U70" s="1001"/>
      <c r="V70" s="1001"/>
      <c r="W70" s="1018"/>
      <c r="X70" s="1018"/>
      <c r="Y70" s="1018"/>
      <c r="Z70" s="847"/>
      <c r="AA70" s="405"/>
    </row>
    <row r="71" spans="1:27" s="964" customFormat="1" ht="13.5" customHeight="1" thickBot="1">
      <c r="A71" s="960"/>
      <c r="B71" s="1019"/>
      <c r="C71" s="1019"/>
      <c r="D71" s="1019"/>
      <c r="E71" s="413"/>
      <c r="F71" s="413"/>
      <c r="G71" s="413"/>
      <c r="H71" s="413"/>
      <c r="I71" s="413"/>
      <c r="J71" s="413"/>
      <c r="K71" s="413"/>
      <c r="L71" s="413"/>
      <c r="M71" s="413"/>
      <c r="N71" s="413"/>
      <c r="O71" s="413"/>
      <c r="P71" s="413"/>
      <c r="Q71" s="413"/>
      <c r="R71" s="413"/>
      <c r="S71" s="1487" t="s">
        <v>589</v>
      </c>
      <c r="T71" s="1487"/>
      <c r="U71" s="1487"/>
      <c r="V71" s="1487"/>
      <c r="W71" s="1487"/>
      <c r="X71" s="1487"/>
      <c r="Y71" s="1488"/>
      <c r="Z71" s="1020">
        <v>7</v>
      </c>
      <c r="AA71" s="405"/>
    </row>
    <row r="75" spans="1:27" ht="8.25" customHeight="1"/>
    <row r="77" spans="1:27" ht="9" customHeight="1">
      <c r="Z77" s="474"/>
    </row>
    <row r="78" spans="1:27" ht="8.25" customHeight="1">
      <c r="W78" s="1489"/>
      <c r="X78" s="1489"/>
      <c r="Y78" s="1489"/>
      <c r="Z78" s="1489"/>
    </row>
    <row r="79" spans="1:27" ht="9.75" customHeight="1"/>
  </sheetData>
  <mergeCells count="197">
    <mergeCell ref="C1:F1"/>
    <mergeCell ref="W3:Y3"/>
    <mergeCell ref="C5:D6"/>
    <mergeCell ref="G6:M6"/>
    <mergeCell ref="O6:Y6"/>
    <mergeCell ref="G8:I8"/>
    <mergeCell ref="K8:M8"/>
    <mergeCell ref="C9:D9"/>
    <mergeCell ref="G9:I9"/>
    <mergeCell ref="K9:M9"/>
    <mergeCell ref="O9:Q9"/>
    <mergeCell ref="G7:I7"/>
    <mergeCell ref="K7:M7"/>
    <mergeCell ref="O7:Q7"/>
    <mergeCell ref="O11:Q11"/>
    <mergeCell ref="S11:U11"/>
    <mergeCell ref="S7:U7"/>
    <mergeCell ref="W11:Y11"/>
    <mergeCell ref="G12:I12"/>
    <mergeCell ref="K12:M12"/>
    <mergeCell ref="O12:Q12"/>
    <mergeCell ref="S12:U12"/>
    <mergeCell ref="W12:Y12"/>
    <mergeCell ref="S9:U9"/>
    <mergeCell ref="W9:Y9"/>
    <mergeCell ref="G10:I10"/>
    <mergeCell ref="K10:M10"/>
    <mergeCell ref="O10:Q10"/>
    <mergeCell ref="S10:U10"/>
    <mergeCell ref="W10:Y10"/>
    <mergeCell ref="G11:I11"/>
    <mergeCell ref="K11:M11"/>
    <mergeCell ref="W7:Y7"/>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B28:D28"/>
    <mergeCell ref="G28:I28"/>
    <mergeCell ref="K28:M28"/>
    <mergeCell ref="O28:Q28"/>
    <mergeCell ref="S28:U28"/>
    <mergeCell ref="G25:I25"/>
    <mergeCell ref="K25:M25"/>
    <mergeCell ref="O25:Q25"/>
    <mergeCell ref="S25:U25"/>
    <mergeCell ref="W28:Y28"/>
    <mergeCell ref="G29:I29"/>
    <mergeCell ref="K29:M29"/>
    <mergeCell ref="O29:Q29"/>
    <mergeCell ref="S29:U29"/>
    <mergeCell ref="W29:Y29"/>
    <mergeCell ref="G27:I27"/>
    <mergeCell ref="K27:M27"/>
    <mergeCell ref="O27:Q27"/>
    <mergeCell ref="S27:U27"/>
    <mergeCell ref="W27:Y27"/>
    <mergeCell ref="G30:I30"/>
    <mergeCell ref="K30:M30"/>
    <mergeCell ref="O30:Q30"/>
    <mergeCell ref="S30:U30"/>
    <mergeCell ref="W30:Y30"/>
    <mergeCell ref="B31:D31"/>
    <mergeCell ref="G31:I31"/>
    <mergeCell ref="K31:M31"/>
    <mergeCell ref="O31:Q31"/>
    <mergeCell ref="S31:U31"/>
    <mergeCell ref="B34:D34"/>
    <mergeCell ref="G34:I34"/>
    <mergeCell ref="K34:M34"/>
    <mergeCell ref="O34:Q34"/>
    <mergeCell ref="S34:U34"/>
    <mergeCell ref="W31:Y31"/>
    <mergeCell ref="G32:I32"/>
    <mergeCell ref="K32:M32"/>
    <mergeCell ref="O32:Q32"/>
    <mergeCell ref="S32:U32"/>
    <mergeCell ref="W32:Y32"/>
    <mergeCell ref="W34:Y34"/>
    <mergeCell ref="G35:I35"/>
    <mergeCell ref="K35:M35"/>
    <mergeCell ref="O35:Q35"/>
    <mergeCell ref="S35:U35"/>
    <mergeCell ref="W35:Y35"/>
    <mergeCell ref="G33:I33"/>
    <mergeCell ref="K33:M33"/>
    <mergeCell ref="O33:Q33"/>
    <mergeCell ref="S33:U33"/>
    <mergeCell ref="W33:Y33"/>
    <mergeCell ref="G36:I36"/>
    <mergeCell ref="K36:M36"/>
    <mergeCell ref="O36:Q36"/>
    <mergeCell ref="S36:U36"/>
    <mergeCell ref="W36:Y36"/>
    <mergeCell ref="G37:I37"/>
    <mergeCell ref="K37:M37"/>
    <mergeCell ref="O37:Q37"/>
    <mergeCell ref="S37:U37"/>
    <mergeCell ref="W37:Y37"/>
    <mergeCell ref="C39:D39"/>
    <mergeCell ref="G39:I39"/>
    <mergeCell ref="K39:M39"/>
    <mergeCell ref="O39:Q39"/>
    <mergeCell ref="S39:U39"/>
    <mergeCell ref="W39:Y39"/>
    <mergeCell ref="C38:D38"/>
    <mergeCell ref="G38:I38"/>
    <mergeCell ref="K38:M38"/>
    <mergeCell ref="O38:Q38"/>
    <mergeCell ref="S38:U38"/>
    <mergeCell ref="W38:Y38"/>
    <mergeCell ref="C41:D41"/>
    <mergeCell ref="G41:I41"/>
    <mergeCell ref="K41:M41"/>
    <mergeCell ref="O41:Q41"/>
    <mergeCell ref="S41:U41"/>
    <mergeCell ref="W41:Y41"/>
    <mergeCell ref="C40:D40"/>
    <mergeCell ref="G40:I40"/>
    <mergeCell ref="K40:M40"/>
    <mergeCell ref="O40:Q40"/>
    <mergeCell ref="S40:U40"/>
    <mergeCell ref="W40:Y40"/>
    <mergeCell ref="C50:D50"/>
    <mergeCell ref="S71:Y71"/>
    <mergeCell ref="W78:Z78"/>
    <mergeCell ref="W43:Y43"/>
    <mergeCell ref="C45:D46"/>
    <mergeCell ref="G46:M46"/>
    <mergeCell ref="O46:Y46"/>
    <mergeCell ref="G47:I47"/>
    <mergeCell ref="K47:M47"/>
    <mergeCell ref="O47:Q47"/>
    <mergeCell ref="S47:U47"/>
    <mergeCell ref="W47:Y4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sheetPr>
  <dimension ref="A1:AA80"/>
  <sheetViews>
    <sheetView showRuler="0" zoomScaleNormal="100" workbookViewId="0"/>
  </sheetViews>
  <sheetFormatPr defaultRowHeight="12.75"/>
  <cols>
    <col min="1" max="1" width="1" style="409" customWidth="1"/>
    <col min="2" max="2" width="2.5703125" style="409" customWidth="1"/>
    <col min="3" max="3" width="1.140625" style="409" customWidth="1"/>
    <col min="4" max="4" width="28.28515625" style="409" customWidth="1"/>
    <col min="5" max="5" width="0.140625" style="409" customWidth="1"/>
    <col min="6" max="6" width="0.42578125" style="409" customWidth="1"/>
    <col min="7" max="7" width="7.28515625" style="409" customWidth="1"/>
    <col min="8" max="8" width="0.42578125" style="409" customWidth="1"/>
    <col min="9" max="9" width="4.85546875" style="409" customWidth="1"/>
    <col min="10" max="10" width="0.42578125" style="409" customWidth="1"/>
    <col min="11" max="11" width="7.28515625" style="409" customWidth="1"/>
    <col min="12" max="12" width="0.5703125" style="409" customWidth="1"/>
    <col min="13" max="13" width="4.85546875" style="409" customWidth="1"/>
    <col min="14" max="14" width="0.42578125" style="409" customWidth="1"/>
    <col min="15" max="15" width="7.28515625" style="409" customWidth="1"/>
    <col min="16" max="16" width="0.42578125" style="409" customWidth="1"/>
    <col min="17" max="17" width="4.85546875" style="409" customWidth="1"/>
    <col min="18" max="18" width="0.42578125" style="409" customWidth="1"/>
    <col min="19" max="19" width="7.28515625" style="409" customWidth="1"/>
    <col min="20" max="20" width="0.42578125" style="409" customWidth="1"/>
    <col min="21" max="21" width="4.85546875" style="409" customWidth="1"/>
    <col min="22" max="22" width="0.42578125" style="409" customWidth="1"/>
    <col min="23" max="23" width="7.28515625" style="409" customWidth="1"/>
    <col min="24" max="24" width="0.42578125" style="409" customWidth="1"/>
    <col min="25" max="25" width="4.85546875" style="409" customWidth="1"/>
    <col min="26" max="26" width="2.5703125" style="409" customWidth="1"/>
    <col min="27" max="27" width="1" style="409" customWidth="1"/>
    <col min="28" max="16384" width="9.140625" style="409"/>
  </cols>
  <sheetData>
    <row r="1" spans="1:27" ht="13.5" customHeight="1" thickBot="1">
      <c r="A1" s="405"/>
      <c r="B1" s="406"/>
      <c r="C1" s="406"/>
      <c r="D1" s="406"/>
      <c r="E1" s="406"/>
      <c r="F1" s="407"/>
      <c r="G1" s="407"/>
      <c r="H1" s="407"/>
      <c r="I1" s="407"/>
      <c r="J1" s="407"/>
      <c r="K1" s="407"/>
      <c r="L1" s="407"/>
      <c r="M1" s="407"/>
      <c r="N1" s="407"/>
      <c r="O1" s="407"/>
      <c r="P1" s="407"/>
      <c r="Q1" s="407"/>
      <c r="R1" s="407"/>
      <c r="S1" s="1484" t="s">
        <v>344</v>
      </c>
      <c r="T1" s="1484"/>
      <c r="U1" s="1484"/>
      <c r="V1" s="1484"/>
      <c r="W1" s="1484"/>
      <c r="X1" s="1484"/>
      <c r="Y1" s="1485"/>
      <c r="Z1" s="578"/>
      <c r="AA1" s="405"/>
    </row>
    <row r="2" spans="1:27" ht="6" customHeight="1">
      <c r="A2" s="405"/>
      <c r="B2" s="1021"/>
      <c r="C2" s="881"/>
      <c r="D2" s="881"/>
      <c r="E2" s="881"/>
      <c r="F2" s="411"/>
      <c r="G2" s="411"/>
      <c r="H2" s="411"/>
      <c r="I2" s="411"/>
      <c r="J2" s="411"/>
      <c r="K2" s="411"/>
      <c r="L2" s="411"/>
      <c r="M2" s="411"/>
      <c r="N2" s="412"/>
      <c r="O2" s="412"/>
      <c r="P2" s="412"/>
      <c r="Q2" s="412"/>
      <c r="R2" s="412"/>
      <c r="S2" s="412"/>
      <c r="T2" s="413"/>
      <c r="U2" s="413"/>
      <c r="V2" s="413"/>
      <c r="W2" s="413"/>
      <c r="X2" s="877"/>
      <c r="Y2" s="877"/>
      <c r="Z2" s="413"/>
      <c r="AA2" s="405"/>
    </row>
    <row r="3" spans="1:27" ht="10.5" customHeight="1" thickBot="1">
      <c r="A3" s="405"/>
      <c r="B3" s="1021"/>
      <c r="C3" s="1022"/>
      <c r="D3" s="849"/>
      <c r="E3" s="849"/>
      <c r="F3" s="1023"/>
      <c r="G3" s="1023"/>
      <c r="H3" s="1023"/>
      <c r="I3" s="1023"/>
      <c r="J3" s="1023"/>
      <c r="K3" s="1023"/>
      <c r="L3" s="1023"/>
      <c r="M3" s="1023"/>
      <c r="N3" s="413"/>
      <c r="O3" s="413"/>
      <c r="P3" s="413"/>
      <c r="Q3" s="413"/>
      <c r="R3" s="413"/>
      <c r="S3" s="413"/>
      <c r="T3" s="413"/>
      <c r="U3" s="413"/>
      <c r="V3" s="413"/>
      <c r="W3" s="1468" t="s">
        <v>100</v>
      </c>
      <c r="X3" s="1468"/>
      <c r="Y3" s="1468"/>
      <c r="Z3" s="413"/>
      <c r="AA3" s="405"/>
    </row>
    <row r="4" spans="1:27" s="425" customFormat="1" ht="13.5" customHeight="1" thickBot="1">
      <c r="A4" s="421"/>
      <c r="B4" s="422"/>
      <c r="C4" s="1024" t="s">
        <v>345</v>
      </c>
      <c r="D4" s="577"/>
      <c r="E4" s="577"/>
      <c r="F4" s="577"/>
      <c r="G4" s="1025"/>
      <c r="H4" s="1026"/>
      <c r="I4" s="1026"/>
      <c r="J4" s="1026"/>
      <c r="K4" s="1026"/>
      <c r="L4" s="1026"/>
      <c r="M4" s="1026"/>
      <c r="N4" s="1026"/>
      <c r="O4" s="1026"/>
      <c r="P4" s="1026"/>
      <c r="Q4" s="1026"/>
      <c r="R4" s="564"/>
      <c r="S4" s="564"/>
      <c r="T4" s="564"/>
      <c r="U4" s="564"/>
      <c r="V4" s="563"/>
      <c r="W4" s="563"/>
      <c r="X4" s="563"/>
      <c r="Y4" s="563"/>
      <c r="Z4" s="413"/>
      <c r="AA4" s="421"/>
    </row>
    <row r="5" spans="1:27" ht="7.5" customHeight="1">
      <c r="A5" s="405"/>
      <c r="B5" s="414"/>
      <c r="C5" s="1469" t="s">
        <v>308</v>
      </c>
      <c r="D5" s="1470"/>
      <c r="E5" s="439"/>
      <c r="F5" s="405"/>
      <c r="G5" s="1027"/>
      <c r="H5" s="1027"/>
      <c r="I5" s="1027"/>
      <c r="J5" s="1027"/>
      <c r="K5" s="1027"/>
      <c r="L5" s="1027"/>
      <c r="M5" s="1027"/>
      <c r="N5" s="1027"/>
      <c r="O5" s="1027"/>
      <c r="P5" s="1027"/>
      <c r="Q5" s="1027"/>
      <c r="R5" s="1028"/>
      <c r="T5" s="1029"/>
      <c r="U5" s="1029"/>
      <c r="V5" s="1029"/>
      <c r="W5" s="1029"/>
      <c r="X5" s="1029"/>
      <c r="Y5" s="1029"/>
      <c r="Z5" s="413"/>
      <c r="AA5" s="405"/>
    </row>
    <row r="6" spans="1:27" ht="13.5" customHeight="1">
      <c r="A6" s="405"/>
      <c r="B6" s="414"/>
      <c r="C6" s="1471"/>
      <c r="D6" s="1471"/>
      <c r="E6" s="436"/>
      <c r="F6" s="1030">
        <v>2010</v>
      </c>
      <c r="G6" s="1472">
        <v>2011</v>
      </c>
      <c r="H6" s="1472"/>
      <c r="I6" s="1472"/>
      <c r="J6" s="1472"/>
      <c r="K6" s="1472"/>
      <c r="L6" s="1472"/>
      <c r="M6" s="1472"/>
      <c r="N6" s="954"/>
      <c r="O6" s="1473">
        <v>2012</v>
      </c>
      <c r="P6" s="1473"/>
      <c r="Q6" s="1473"/>
      <c r="R6" s="1473"/>
      <c r="S6" s="1473"/>
      <c r="T6" s="1473"/>
      <c r="U6" s="1473"/>
      <c r="V6" s="1473"/>
      <c r="W6" s="1473"/>
      <c r="X6" s="1473"/>
      <c r="Y6" s="1473"/>
      <c r="Z6" s="413"/>
      <c r="AA6" s="405"/>
    </row>
    <row r="7" spans="1:27" ht="12.75" customHeight="1">
      <c r="A7" s="405"/>
      <c r="B7" s="414"/>
      <c r="C7" s="439"/>
      <c r="D7" s="439"/>
      <c r="E7" s="439"/>
      <c r="F7" s="1474" t="s">
        <v>338</v>
      </c>
      <c r="G7" s="1474"/>
      <c r="H7" s="1474"/>
      <c r="I7" s="1474"/>
      <c r="J7" s="872"/>
      <c r="K7" s="1474" t="s">
        <v>335</v>
      </c>
      <c r="L7" s="1474"/>
      <c r="M7" s="1474"/>
      <c r="N7" s="872"/>
      <c r="O7" s="1474" t="s">
        <v>336</v>
      </c>
      <c r="P7" s="1474"/>
      <c r="Q7" s="1474"/>
      <c r="R7" s="991"/>
      <c r="S7" s="1474" t="s">
        <v>337</v>
      </c>
      <c r="T7" s="1474"/>
      <c r="U7" s="1474"/>
      <c r="V7" s="954"/>
      <c r="W7" s="1474" t="s">
        <v>338</v>
      </c>
      <c r="X7" s="1474"/>
      <c r="Y7" s="1474"/>
      <c r="Z7" s="437"/>
      <c r="AA7" s="405"/>
    </row>
    <row r="8" spans="1:27" ht="3" customHeight="1">
      <c r="A8" s="405"/>
      <c r="B8" s="414"/>
      <c r="C8" s="439"/>
      <c r="D8" s="439"/>
      <c r="E8" s="507"/>
      <c r="F8" s="872"/>
      <c r="G8" s="884"/>
      <c r="H8" s="884"/>
      <c r="I8" s="872"/>
      <c r="J8" s="872"/>
      <c r="K8" s="884"/>
      <c r="L8" s="884"/>
      <c r="M8" s="872"/>
      <c r="N8" s="1028"/>
      <c r="O8" s="884"/>
      <c r="P8" s="884"/>
      <c r="Q8" s="872"/>
      <c r="R8" s="954"/>
      <c r="S8" s="872"/>
      <c r="T8" s="872"/>
      <c r="U8" s="872"/>
      <c r="V8" s="954"/>
      <c r="W8" s="872"/>
      <c r="X8" s="872"/>
      <c r="Y8" s="872"/>
      <c r="Z8" s="437"/>
      <c r="AA8" s="405"/>
    </row>
    <row r="9" spans="1:27" s="571" customFormat="1" ht="12" customHeight="1">
      <c r="A9" s="524"/>
      <c r="B9" s="853"/>
      <c r="C9" s="1465" t="s">
        <v>346</v>
      </c>
      <c r="D9" s="1465"/>
      <c r="E9" s="882"/>
      <c r="F9" s="993"/>
      <c r="G9" s="1514">
        <v>689.6</v>
      </c>
      <c r="H9" s="1514"/>
      <c r="I9" s="1514"/>
      <c r="J9" s="954"/>
      <c r="K9" s="1514">
        <v>771</v>
      </c>
      <c r="L9" s="1514"/>
      <c r="M9" s="1514"/>
      <c r="N9" s="954"/>
      <c r="O9" s="1514">
        <v>819.3</v>
      </c>
      <c r="P9" s="1514"/>
      <c r="Q9" s="1514"/>
      <c r="R9" s="954"/>
      <c r="S9" s="1514">
        <v>826.9</v>
      </c>
      <c r="T9" s="1514"/>
      <c r="U9" s="1514"/>
      <c r="V9" s="954"/>
      <c r="W9" s="1515">
        <v>870.9</v>
      </c>
      <c r="X9" s="1515"/>
      <c r="Y9" s="1515"/>
      <c r="Z9" s="854"/>
      <c r="AA9" s="524"/>
    </row>
    <row r="10" spans="1:27" ht="12.75" customHeight="1">
      <c r="A10" s="405"/>
      <c r="B10" s="414"/>
      <c r="C10" s="314" t="s">
        <v>99</v>
      </c>
      <c r="D10" s="440"/>
      <c r="E10" s="439"/>
      <c r="F10" s="439"/>
      <c r="G10" s="1516">
        <v>355</v>
      </c>
      <c r="H10" s="1516"/>
      <c r="I10" s="1516"/>
      <c r="J10" s="954"/>
      <c r="K10" s="1516">
        <v>405.7</v>
      </c>
      <c r="L10" s="1516"/>
      <c r="M10" s="1516"/>
      <c r="N10" s="954"/>
      <c r="O10" s="1516">
        <v>427.3</v>
      </c>
      <c r="P10" s="1516"/>
      <c r="Q10" s="1516"/>
      <c r="R10" s="954"/>
      <c r="S10" s="1516">
        <v>438.1</v>
      </c>
      <c r="T10" s="1516"/>
      <c r="U10" s="1516"/>
      <c r="V10" s="954"/>
      <c r="W10" s="1517">
        <v>468.5</v>
      </c>
      <c r="X10" s="1517"/>
      <c r="Y10" s="1517"/>
      <c r="Z10" s="437"/>
      <c r="AA10" s="405"/>
    </row>
    <row r="11" spans="1:27" ht="12.75" customHeight="1">
      <c r="A11" s="405"/>
      <c r="B11" s="414"/>
      <c r="C11" s="314" t="s">
        <v>98</v>
      </c>
      <c r="D11" s="440"/>
      <c r="E11" s="439"/>
      <c r="F11" s="439"/>
      <c r="G11" s="1516">
        <v>334.7</v>
      </c>
      <c r="H11" s="1516"/>
      <c r="I11" s="1516"/>
      <c r="J11" s="954"/>
      <c r="K11" s="1516">
        <v>365.3</v>
      </c>
      <c r="L11" s="1516"/>
      <c r="M11" s="1516"/>
      <c r="N11" s="954"/>
      <c r="O11" s="1516">
        <v>391.9</v>
      </c>
      <c r="P11" s="1516"/>
      <c r="Q11" s="1516"/>
      <c r="R11" s="954"/>
      <c r="S11" s="1516">
        <v>388.8</v>
      </c>
      <c r="T11" s="1516"/>
      <c r="U11" s="1516"/>
      <c r="V11" s="954"/>
      <c r="W11" s="1517">
        <v>402.5</v>
      </c>
      <c r="X11" s="1517"/>
      <c r="Y11" s="1517"/>
      <c r="Z11" s="437"/>
      <c r="AA11" s="405"/>
    </row>
    <row r="12" spans="1:27" ht="18.75" customHeight="1">
      <c r="A12" s="405"/>
      <c r="B12" s="414"/>
      <c r="C12" s="314" t="s">
        <v>309</v>
      </c>
      <c r="D12" s="440"/>
      <c r="E12" s="439"/>
      <c r="F12" s="439"/>
      <c r="G12" s="1516">
        <v>138.30000000000001</v>
      </c>
      <c r="H12" s="1516"/>
      <c r="I12" s="1516"/>
      <c r="J12" s="954"/>
      <c r="K12" s="1516">
        <v>156.30000000000001</v>
      </c>
      <c r="L12" s="1516"/>
      <c r="M12" s="1516"/>
      <c r="N12" s="954"/>
      <c r="O12" s="1516">
        <v>154.4</v>
      </c>
      <c r="P12" s="1516"/>
      <c r="Q12" s="1516"/>
      <c r="R12" s="954"/>
      <c r="S12" s="1516">
        <v>149.69999999999999</v>
      </c>
      <c r="T12" s="1516"/>
      <c r="U12" s="1516"/>
      <c r="V12" s="954"/>
      <c r="W12" s="1517">
        <v>175.1</v>
      </c>
      <c r="X12" s="1517"/>
      <c r="Y12" s="1517"/>
      <c r="Z12" s="437"/>
      <c r="AA12" s="405"/>
    </row>
    <row r="13" spans="1:27" ht="12.75" customHeight="1">
      <c r="A13" s="405"/>
      <c r="B13" s="414"/>
      <c r="C13" s="314" t="s">
        <v>310</v>
      </c>
      <c r="D13" s="440"/>
      <c r="E13" s="439"/>
      <c r="F13" s="439"/>
      <c r="G13" s="1516">
        <v>338</v>
      </c>
      <c r="H13" s="1516"/>
      <c r="I13" s="1516"/>
      <c r="J13" s="954"/>
      <c r="K13" s="1516">
        <v>387.9</v>
      </c>
      <c r="L13" s="1516"/>
      <c r="M13" s="1516"/>
      <c r="N13" s="954"/>
      <c r="O13" s="1516">
        <v>417.5</v>
      </c>
      <c r="P13" s="1516"/>
      <c r="Q13" s="1516"/>
      <c r="R13" s="954"/>
      <c r="S13" s="1516">
        <v>415.4</v>
      </c>
      <c r="T13" s="1516"/>
      <c r="U13" s="1516"/>
      <c r="V13" s="954"/>
      <c r="W13" s="1517">
        <v>435.6</v>
      </c>
      <c r="X13" s="1517"/>
      <c r="Y13" s="1517"/>
      <c r="Z13" s="437"/>
      <c r="AA13" s="405"/>
    </row>
    <row r="14" spans="1:27" ht="12.75" customHeight="1">
      <c r="A14" s="405"/>
      <c r="B14" s="414"/>
      <c r="C14" s="314" t="s">
        <v>311</v>
      </c>
      <c r="D14" s="440"/>
      <c r="E14" s="439"/>
      <c r="F14" s="439"/>
      <c r="G14" s="1516">
        <v>213.3</v>
      </c>
      <c r="H14" s="1516"/>
      <c r="I14" s="1516"/>
      <c r="J14" s="954"/>
      <c r="K14" s="1516">
        <v>226.9</v>
      </c>
      <c r="L14" s="1516"/>
      <c r="M14" s="1516"/>
      <c r="N14" s="954"/>
      <c r="O14" s="1516">
        <v>247.4</v>
      </c>
      <c r="P14" s="1516"/>
      <c r="Q14" s="1516"/>
      <c r="R14" s="954"/>
      <c r="S14" s="1516">
        <v>261.8</v>
      </c>
      <c r="T14" s="1516"/>
      <c r="U14" s="1516"/>
      <c r="V14" s="954"/>
      <c r="W14" s="1517">
        <v>260.2</v>
      </c>
      <c r="X14" s="1517"/>
      <c r="Y14" s="1517"/>
      <c r="Z14" s="437"/>
      <c r="AA14" s="405"/>
    </row>
    <row r="15" spans="1:27" ht="18.75" customHeight="1">
      <c r="A15" s="405"/>
      <c r="B15" s="414"/>
      <c r="C15" s="314" t="s">
        <v>347</v>
      </c>
      <c r="D15" s="440"/>
      <c r="E15" s="439"/>
      <c r="F15" s="439"/>
      <c r="G15" s="1516">
        <v>75.599999999999994</v>
      </c>
      <c r="H15" s="1516"/>
      <c r="I15" s="1516"/>
      <c r="J15" s="954"/>
      <c r="K15" s="1516">
        <v>80.2</v>
      </c>
      <c r="L15" s="1516"/>
      <c r="M15" s="1516"/>
      <c r="N15" s="954"/>
      <c r="O15" s="1516">
        <v>83.4</v>
      </c>
      <c r="P15" s="1516"/>
      <c r="Q15" s="1516"/>
      <c r="R15" s="954"/>
      <c r="S15" s="1516">
        <v>81.900000000000006</v>
      </c>
      <c r="T15" s="1516"/>
      <c r="U15" s="1516"/>
      <c r="V15" s="954"/>
      <c r="W15" s="1517">
        <v>98.8</v>
      </c>
      <c r="X15" s="1517"/>
      <c r="Y15" s="1517"/>
      <c r="Z15" s="437"/>
      <c r="AA15" s="405"/>
    </row>
    <row r="16" spans="1:27" ht="12.75" customHeight="1">
      <c r="A16" s="405"/>
      <c r="B16" s="414"/>
      <c r="C16" s="314" t="s">
        <v>348</v>
      </c>
      <c r="D16" s="440"/>
      <c r="E16" s="439"/>
      <c r="F16" s="439"/>
      <c r="G16" s="1516">
        <v>614</v>
      </c>
      <c r="H16" s="1516"/>
      <c r="I16" s="1516"/>
      <c r="J16" s="954"/>
      <c r="K16" s="1516">
        <v>690.8</v>
      </c>
      <c r="L16" s="1516"/>
      <c r="M16" s="1516"/>
      <c r="N16" s="954"/>
      <c r="O16" s="1516">
        <v>735.9</v>
      </c>
      <c r="P16" s="1516"/>
      <c r="Q16" s="1516"/>
      <c r="R16" s="954"/>
      <c r="S16" s="1516">
        <v>745</v>
      </c>
      <c r="T16" s="1516"/>
      <c r="U16" s="1516"/>
      <c r="V16" s="954"/>
      <c r="W16" s="1517">
        <v>772.2</v>
      </c>
      <c r="X16" s="1517"/>
      <c r="Y16" s="1517"/>
      <c r="Z16" s="437"/>
      <c r="AA16" s="405"/>
    </row>
    <row r="17" spans="1:27" ht="18.75" customHeight="1">
      <c r="A17" s="405"/>
      <c r="B17" s="414"/>
      <c r="C17" s="314" t="s">
        <v>349</v>
      </c>
      <c r="D17" s="440"/>
      <c r="E17" s="439"/>
      <c r="F17" s="439"/>
      <c r="G17" s="1516">
        <v>333.2</v>
      </c>
      <c r="H17" s="1516"/>
      <c r="I17" s="1516"/>
      <c r="J17" s="954"/>
      <c r="K17" s="1516">
        <v>365.6</v>
      </c>
      <c r="L17" s="1516"/>
      <c r="M17" s="1516"/>
      <c r="N17" s="954"/>
      <c r="O17" s="1516">
        <v>403.1</v>
      </c>
      <c r="P17" s="1516"/>
      <c r="Q17" s="1516"/>
      <c r="R17" s="954"/>
      <c r="S17" s="1516">
        <v>383.6</v>
      </c>
      <c r="T17" s="1516"/>
      <c r="U17" s="1516"/>
      <c r="V17" s="954"/>
      <c r="W17" s="1517">
        <v>387</v>
      </c>
      <c r="X17" s="1517"/>
      <c r="Y17" s="1517"/>
      <c r="Z17" s="437"/>
      <c r="AA17" s="405"/>
    </row>
    <row r="18" spans="1:27" ht="12.75" customHeight="1">
      <c r="A18" s="405"/>
      <c r="B18" s="414"/>
      <c r="C18" s="314" t="s">
        <v>350</v>
      </c>
      <c r="D18" s="440"/>
      <c r="E18" s="439"/>
      <c r="F18" s="439"/>
      <c r="G18" s="1516">
        <v>356.4</v>
      </c>
      <c r="H18" s="1516"/>
      <c r="I18" s="1516"/>
      <c r="J18" s="954"/>
      <c r="K18" s="1516">
        <v>405.5</v>
      </c>
      <c r="L18" s="1516"/>
      <c r="M18" s="1516"/>
      <c r="N18" s="954"/>
      <c r="O18" s="1516">
        <v>416.2</v>
      </c>
      <c r="P18" s="1516"/>
      <c r="Q18" s="1516"/>
      <c r="R18" s="954"/>
      <c r="S18" s="1516">
        <v>443.3</v>
      </c>
      <c r="T18" s="1516"/>
      <c r="U18" s="1516"/>
      <c r="V18" s="954"/>
      <c r="W18" s="1517">
        <v>483.9</v>
      </c>
      <c r="X18" s="1517"/>
      <c r="Y18" s="1517"/>
      <c r="Z18" s="437"/>
      <c r="AA18" s="405"/>
    </row>
    <row r="19" spans="1:27" ht="2.25" customHeight="1">
      <c r="A19" s="405"/>
      <c r="B19" s="414"/>
      <c r="C19" s="848"/>
      <c r="D19" s="439"/>
      <c r="E19" s="439"/>
      <c r="F19" s="439"/>
      <c r="G19" s="1518"/>
      <c r="H19" s="1518"/>
      <c r="I19" s="1518"/>
      <c r="J19" s="954"/>
      <c r="K19" s="1518"/>
      <c r="L19" s="1518"/>
      <c r="M19" s="1518"/>
      <c r="N19" s="954"/>
      <c r="O19" s="1518"/>
      <c r="P19" s="1518"/>
      <c r="Q19" s="1518"/>
      <c r="R19" s="954"/>
      <c r="S19" s="1518"/>
      <c r="T19" s="1518"/>
      <c r="U19" s="1518"/>
      <c r="V19" s="954"/>
      <c r="W19" s="1519"/>
      <c r="X19" s="1519"/>
      <c r="Y19" s="1519"/>
      <c r="Z19" s="437"/>
      <c r="AA19" s="405"/>
    </row>
    <row r="20" spans="1:27" s="571" customFormat="1" ht="16.5" customHeight="1">
      <c r="A20" s="524"/>
      <c r="B20" s="853"/>
      <c r="C20" s="1465" t="s">
        <v>351</v>
      </c>
      <c r="D20" s="1465"/>
      <c r="E20" s="882"/>
      <c r="F20" s="993"/>
      <c r="G20" s="1514">
        <v>12.4</v>
      </c>
      <c r="H20" s="1514"/>
      <c r="I20" s="1514"/>
      <c r="J20" s="954"/>
      <c r="K20" s="1514">
        <v>14</v>
      </c>
      <c r="L20" s="1514"/>
      <c r="M20" s="1514"/>
      <c r="N20" s="954"/>
      <c r="O20" s="1514">
        <v>14.9</v>
      </c>
      <c r="P20" s="1514"/>
      <c r="Q20" s="1514"/>
      <c r="R20" s="954"/>
      <c r="S20" s="1514">
        <v>15</v>
      </c>
      <c r="T20" s="1514"/>
      <c r="U20" s="1514"/>
      <c r="V20" s="954"/>
      <c r="W20" s="1515">
        <v>15.8</v>
      </c>
      <c r="X20" s="1515"/>
      <c r="Y20" s="1515"/>
      <c r="Z20" s="854"/>
      <c r="AA20" s="524"/>
    </row>
    <row r="21" spans="1:27" ht="12.75" customHeight="1">
      <c r="A21" s="405"/>
      <c r="B21" s="414"/>
      <c r="C21" s="314" t="s">
        <v>99</v>
      </c>
      <c r="D21" s="440"/>
      <c r="E21" s="439"/>
      <c r="F21" s="439"/>
      <c r="G21" s="1516">
        <v>12</v>
      </c>
      <c r="H21" s="1516"/>
      <c r="I21" s="1516"/>
      <c r="J21" s="954"/>
      <c r="K21" s="1516">
        <v>13.9</v>
      </c>
      <c r="L21" s="1516"/>
      <c r="M21" s="1516"/>
      <c r="N21" s="954"/>
      <c r="O21" s="1516">
        <v>14.8</v>
      </c>
      <c r="P21" s="1516"/>
      <c r="Q21" s="1516"/>
      <c r="R21" s="954"/>
      <c r="S21" s="1516">
        <v>15.1</v>
      </c>
      <c r="T21" s="1516"/>
      <c r="U21" s="1516"/>
      <c r="V21" s="954"/>
      <c r="W21" s="1517">
        <v>16</v>
      </c>
      <c r="X21" s="1517"/>
      <c r="Y21" s="1517"/>
      <c r="Z21" s="437"/>
      <c r="AA21" s="405"/>
    </row>
    <row r="22" spans="1:27" ht="12.75" customHeight="1">
      <c r="A22" s="405"/>
      <c r="B22" s="414"/>
      <c r="C22" s="314" t="s">
        <v>98</v>
      </c>
      <c r="D22" s="440"/>
      <c r="E22" s="439"/>
      <c r="F22" s="439"/>
      <c r="G22" s="1516">
        <v>12.9</v>
      </c>
      <c r="H22" s="1516"/>
      <c r="I22" s="1516"/>
      <c r="J22" s="954"/>
      <c r="K22" s="1516">
        <v>14.1</v>
      </c>
      <c r="L22" s="1516"/>
      <c r="M22" s="1516"/>
      <c r="N22" s="954"/>
      <c r="O22" s="1516">
        <v>15.1</v>
      </c>
      <c r="P22" s="1516"/>
      <c r="Q22" s="1516"/>
      <c r="R22" s="954"/>
      <c r="S22" s="1516">
        <v>14.9</v>
      </c>
      <c r="T22" s="1516"/>
      <c r="U22" s="1516"/>
      <c r="V22" s="954"/>
      <c r="W22" s="1517">
        <v>15.4</v>
      </c>
      <c r="X22" s="1517"/>
      <c r="Y22" s="1517"/>
      <c r="Z22" s="437"/>
      <c r="AA22" s="405"/>
    </row>
    <row r="23" spans="1:27" ht="1.5" customHeight="1">
      <c r="A23" s="405"/>
      <c r="B23" s="414"/>
      <c r="C23" s="314"/>
      <c r="D23" s="440"/>
      <c r="E23" s="439"/>
      <c r="F23" s="439"/>
      <c r="G23" s="1516"/>
      <c r="H23" s="1516"/>
      <c r="I23" s="1516"/>
      <c r="J23" s="954"/>
      <c r="K23" s="1516"/>
      <c r="L23" s="1516"/>
      <c r="M23" s="1516"/>
      <c r="N23" s="954"/>
      <c r="O23" s="1516"/>
      <c r="P23" s="1516"/>
      <c r="Q23" s="1516"/>
      <c r="R23" s="954"/>
      <c r="S23" s="1516"/>
      <c r="T23" s="1516"/>
      <c r="U23" s="1516"/>
      <c r="V23" s="954"/>
      <c r="W23" s="1517"/>
      <c r="X23" s="1517"/>
      <c r="Y23" s="1517"/>
      <c r="Z23" s="437"/>
      <c r="AA23" s="405"/>
    </row>
    <row r="24" spans="1:27" s="1035" customFormat="1" ht="12.75" customHeight="1">
      <c r="A24" s="1031"/>
      <c r="B24" s="1032"/>
      <c r="C24" s="874" t="s">
        <v>352</v>
      </c>
      <c r="D24" s="1031"/>
      <c r="E24" s="1033"/>
      <c r="F24" s="1034"/>
      <c r="G24" s="1512">
        <v>0.9</v>
      </c>
      <c r="H24" s="1512"/>
      <c r="I24" s="1512"/>
      <c r="J24" s="954"/>
      <c r="K24" s="1512">
        <v>0.2</v>
      </c>
      <c r="L24" s="1512"/>
      <c r="M24" s="1512"/>
      <c r="N24" s="954"/>
      <c r="O24" s="1512">
        <v>0.3</v>
      </c>
      <c r="P24" s="1512"/>
      <c r="Q24" s="1512"/>
      <c r="R24" s="954"/>
      <c r="S24" s="1512">
        <v>-0.2</v>
      </c>
      <c r="T24" s="1512"/>
      <c r="U24" s="1512"/>
      <c r="V24" s="954"/>
      <c r="W24" s="1513">
        <v>-0.6</v>
      </c>
      <c r="X24" s="1513"/>
      <c r="Y24" s="1513"/>
      <c r="Z24" s="1034"/>
      <c r="AA24" s="1031"/>
    </row>
    <row r="25" spans="1:27" ht="6.75" customHeight="1">
      <c r="A25" s="405"/>
      <c r="B25" s="414"/>
      <c r="C25" s="314"/>
      <c r="D25" s="440"/>
      <c r="E25" s="439"/>
      <c r="F25" s="439"/>
      <c r="G25" s="1492"/>
      <c r="H25" s="1492"/>
      <c r="I25" s="1492"/>
      <c r="J25" s="954"/>
      <c r="K25" s="1492"/>
      <c r="L25" s="1492"/>
      <c r="M25" s="1492"/>
      <c r="N25" s="954"/>
      <c r="O25" s="1492"/>
      <c r="P25" s="1492"/>
      <c r="Q25" s="1492"/>
      <c r="R25" s="954"/>
      <c r="S25" s="1492"/>
      <c r="T25" s="1492"/>
      <c r="U25" s="1492"/>
      <c r="V25" s="954"/>
      <c r="W25" s="1493"/>
      <c r="X25" s="1493"/>
      <c r="Y25" s="1493"/>
      <c r="Z25" s="437"/>
      <c r="AA25" s="405"/>
    </row>
    <row r="26" spans="1:27" ht="12.75" customHeight="1">
      <c r="A26" s="405"/>
      <c r="B26" s="414"/>
      <c r="C26" s="314" t="s">
        <v>309</v>
      </c>
      <c r="D26" s="440"/>
      <c r="E26" s="439"/>
      <c r="F26" s="439"/>
      <c r="G26" s="1516">
        <v>30</v>
      </c>
      <c r="H26" s="1516"/>
      <c r="I26" s="1516"/>
      <c r="J26" s="954"/>
      <c r="K26" s="1516">
        <v>35.4</v>
      </c>
      <c r="L26" s="1516"/>
      <c r="M26" s="1516"/>
      <c r="N26" s="954"/>
      <c r="O26" s="1516">
        <v>36.200000000000003</v>
      </c>
      <c r="P26" s="1516"/>
      <c r="Q26" s="1516"/>
      <c r="R26" s="954"/>
      <c r="S26" s="1516">
        <v>35.5</v>
      </c>
      <c r="T26" s="1516"/>
      <c r="U26" s="1516"/>
      <c r="V26" s="954"/>
      <c r="W26" s="1517">
        <v>39</v>
      </c>
      <c r="X26" s="1517"/>
      <c r="Y26" s="1517"/>
      <c r="Z26" s="437"/>
      <c r="AA26" s="405"/>
    </row>
    <row r="27" spans="1:27" ht="12.75" customHeight="1">
      <c r="A27" s="405"/>
      <c r="B27" s="414"/>
      <c r="C27" s="314" t="s">
        <v>310</v>
      </c>
      <c r="D27" s="405"/>
      <c r="E27" s="439"/>
      <c r="F27" s="439"/>
      <c r="G27" s="1516">
        <v>11.9</v>
      </c>
      <c r="H27" s="1516"/>
      <c r="I27" s="1516"/>
      <c r="J27" s="954"/>
      <c r="K27" s="1516">
        <v>13.6</v>
      </c>
      <c r="L27" s="1516"/>
      <c r="M27" s="1516"/>
      <c r="N27" s="954"/>
      <c r="O27" s="1516">
        <v>14.8</v>
      </c>
      <c r="P27" s="1516"/>
      <c r="Q27" s="1516"/>
      <c r="R27" s="954"/>
      <c r="S27" s="1516">
        <v>14.7</v>
      </c>
      <c r="T27" s="1516"/>
      <c r="U27" s="1516"/>
      <c r="V27" s="954"/>
      <c r="W27" s="1517">
        <v>15.6</v>
      </c>
      <c r="X27" s="1517"/>
      <c r="Y27" s="1517"/>
      <c r="Z27" s="437"/>
      <c r="AA27" s="405"/>
    </row>
    <row r="28" spans="1:27" ht="12.75" customHeight="1">
      <c r="A28" s="405"/>
      <c r="B28" s="414"/>
      <c r="C28" s="314" t="s">
        <v>311</v>
      </c>
      <c r="D28" s="405"/>
      <c r="E28" s="439"/>
      <c r="F28" s="439"/>
      <c r="G28" s="1516">
        <v>9.5</v>
      </c>
      <c r="H28" s="1516"/>
      <c r="I28" s="1516"/>
      <c r="J28" s="954"/>
      <c r="K28" s="1516">
        <v>10.199999999999999</v>
      </c>
      <c r="L28" s="1516"/>
      <c r="M28" s="1516"/>
      <c r="N28" s="954"/>
      <c r="O28" s="1516">
        <v>11.1</v>
      </c>
      <c r="P28" s="1516"/>
      <c r="Q28" s="1516"/>
      <c r="R28" s="954"/>
      <c r="S28" s="1516">
        <v>11.5</v>
      </c>
      <c r="T28" s="1516"/>
      <c r="U28" s="1516"/>
      <c r="V28" s="954"/>
      <c r="W28" s="1517">
        <v>11.4</v>
      </c>
      <c r="X28" s="1517"/>
      <c r="Y28" s="1517"/>
      <c r="Z28" s="437"/>
      <c r="AA28" s="405"/>
    </row>
    <row r="29" spans="1:27" s="846" customFormat="1" ht="18.75" customHeight="1">
      <c r="A29" s="997"/>
      <c r="B29" s="441"/>
      <c r="C29" s="314" t="s">
        <v>353</v>
      </c>
      <c r="D29" s="440"/>
      <c r="E29" s="998"/>
      <c r="F29" s="998"/>
      <c r="G29" s="1516">
        <v>12.7</v>
      </c>
      <c r="H29" s="1516"/>
      <c r="I29" s="1516"/>
      <c r="J29" s="954"/>
      <c r="K29" s="1516">
        <v>14.1</v>
      </c>
      <c r="L29" s="1516"/>
      <c r="M29" s="1516"/>
      <c r="N29" s="954"/>
      <c r="O29" s="1516">
        <v>15.1</v>
      </c>
      <c r="P29" s="1516"/>
      <c r="Q29" s="1516"/>
      <c r="R29" s="954"/>
      <c r="S29" s="1516">
        <v>15.2</v>
      </c>
      <c r="T29" s="1516"/>
      <c r="U29" s="1516"/>
      <c r="V29" s="954"/>
      <c r="W29" s="1517">
        <v>16.399999999999999</v>
      </c>
      <c r="X29" s="1517"/>
      <c r="Y29" s="1517"/>
      <c r="Z29" s="951"/>
      <c r="AA29" s="997"/>
    </row>
    <row r="30" spans="1:27" s="846" customFormat="1" ht="12.75" customHeight="1">
      <c r="A30" s="997"/>
      <c r="B30" s="441"/>
      <c r="C30" s="314" t="s">
        <v>354</v>
      </c>
      <c r="D30" s="440"/>
      <c r="E30" s="998"/>
      <c r="F30" s="998"/>
      <c r="G30" s="1516">
        <v>9.4</v>
      </c>
      <c r="H30" s="1516"/>
      <c r="I30" s="1516"/>
      <c r="J30" s="954"/>
      <c r="K30" s="1516">
        <v>12.6</v>
      </c>
      <c r="L30" s="1516"/>
      <c r="M30" s="1516"/>
      <c r="N30" s="954"/>
      <c r="O30" s="1516">
        <v>11.8</v>
      </c>
      <c r="P30" s="1516"/>
      <c r="Q30" s="1516"/>
      <c r="R30" s="954"/>
      <c r="S30" s="1516">
        <v>11.2</v>
      </c>
      <c r="T30" s="1516"/>
      <c r="U30" s="1516"/>
      <c r="V30" s="954"/>
      <c r="W30" s="1517">
        <v>12.5</v>
      </c>
      <c r="X30" s="1517"/>
      <c r="Y30" s="1517"/>
      <c r="Z30" s="951"/>
      <c r="AA30" s="997"/>
    </row>
    <row r="31" spans="1:27" s="846" customFormat="1" ht="12.75" customHeight="1">
      <c r="A31" s="997"/>
      <c r="B31" s="441"/>
      <c r="C31" s="314" t="s">
        <v>355</v>
      </c>
      <c r="D31" s="440"/>
      <c r="E31" s="998"/>
      <c r="F31" s="998"/>
      <c r="G31" s="1516">
        <v>14.6</v>
      </c>
      <c r="H31" s="1516"/>
      <c r="I31" s="1516"/>
      <c r="J31" s="954"/>
      <c r="K31" s="1516">
        <v>14.7</v>
      </c>
      <c r="L31" s="1516"/>
      <c r="M31" s="1516"/>
      <c r="N31" s="954"/>
      <c r="O31" s="1516">
        <v>16.5</v>
      </c>
      <c r="P31" s="1516"/>
      <c r="Q31" s="1516"/>
      <c r="R31" s="954"/>
      <c r="S31" s="1516">
        <v>17.600000000000001</v>
      </c>
      <c r="T31" s="1516"/>
      <c r="U31" s="1516"/>
      <c r="V31" s="954"/>
      <c r="W31" s="1517">
        <v>17.8</v>
      </c>
      <c r="X31" s="1517"/>
      <c r="Y31" s="1517"/>
      <c r="Z31" s="951"/>
      <c r="AA31" s="997"/>
    </row>
    <row r="32" spans="1:27" s="846" customFormat="1" ht="12.75" customHeight="1">
      <c r="A32" s="997"/>
      <c r="B32" s="441"/>
      <c r="C32" s="314" t="s">
        <v>356</v>
      </c>
      <c r="D32" s="440"/>
      <c r="E32" s="998"/>
      <c r="F32" s="998"/>
      <c r="G32" s="1516">
        <v>12.3</v>
      </c>
      <c r="H32" s="1516"/>
      <c r="I32" s="1516"/>
      <c r="J32" s="954"/>
      <c r="K32" s="1516">
        <v>13.1</v>
      </c>
      <c r="L32" s="1516"/>
      <c r="M32" s="1516"/>
      <c r="N32" s="954"/>
      <c r="O32" s="1516">
        <v>15.4</v>
      </c>
      <c r="P32" s="1516"/>
      <c r="Q32" s="1516"/>
      <c r="R32" s="954"/>
      <c r="S32" s="1516">
        <v>15</v>
      </c>
      <c r="T32" s="1516"/>
      <c r="U32" s="1516"/>
      <c r="V32" s="954"/>
      <c r="W32" s="1517">
        <v>16.100000000000001</v>
      </c>
      <c r="X32" s="1517"/>
      <c r="Y32" s="1517"/>
      <c r="Z32" s="951"/>
      <c r="AA32" s="997"/>
    </row>
    <row r="33" spans="1:27" s="846" customFormat="1" ht="12.75" customHeight="1">
      <c r="A33" s="997"/>
      <c r="B33" s="441"/>
      <c r="C33" s="314" t="s">
        <v>357</v>
      </c>
      <c r="D33" s="440"/>
      <c r="E33" s="998"/>
      <c r="F33" s="998"/>
      <c r="G33" s="1516">
        <v>13.3</v>
      </c>
      <c r="H33" s="1516"/>
      <c r="I33" s="1516"/>
      <c r="J33" s="954"/>
      <c r="K33" s="1516">
        <v>17.5</v>
      </c>
      <c r="L33" s="1516"/>
      <c r="M33" s="1516"/>
      <c r="N33" s="954"/>
      <c r="O33" s="1516">
        <v>20</v>
      </c>
      <c r="P33" s="1516"/>
      <c r="Q33" s="1516"/>
      <c r="R33" s="954"/>
      <c r="S33" s="1516">
        <v>17.399999999999999</v>
      </c>
      <c r="T33" s="1516"/>
      <c r="U33" s="1516"/>
      <c r="V33" s="954"/>
      <c r="W33" s="1517">
        <v>14.7</v>
      </c>
      <c r="X33" s="1517"/>
      <c r="Y33" s="1517"/>
      <c r="Z33" s="951"/>
      <c r="AA33" s="997"/>
    </row>
    <row r="34" spans="1:27" s="846" customFormat="1" ht="12.75" customHeight="1">
      <c r="A34" s="997"/>
      <c r="B34" s="441"/>
      <c r="C34" s="314" t="s">
        <v>249</v>
      </c>
      <c r="D34" s="440"/>
      <c r="E34" s="998"/>
      <c r="F34" s="998"/>
      <c r="G34" s="1516">
        <v>11.6</v>
      </c>
      <c r="H34" s="1516"/>
      <c r="I34" s="1516"/>
      <c r="J34" s="954"/>
      <c r="K34" s="1516">
        <v>15.1</v>
      </c>
      <c r="L34" s="1516"/>
      <c r="M34" s="1516"/>
      <c r="N34" s="954"/>
      <c r="O34" s="1516">
        <v>13.9</v>
      </c>
      <c r="P34" s="1516"/>
      <c r="Q34" s="1516"/>
      <c r="R34" s="954"/>
      <c r="S34" s="1516">
        <v>15.6</v>
      </c>
      <c r="T34" s="1516"/>
      <c r="U34" s="1516"/>
      <c r="V34" s="954"/>
      <c r="W34" s="1517">
        <v>15.4</v>
      </c>
      <c r="X34" s="1517"/>
      <c r="Y34" s="1517"/>
      <c r="Z34" s="951"/>
      <c r="AA34" s="997"/>
    </row>
    <row r="35" spans="1:27" s="846" customFormat="1" ht="12.75" customHeight="1">
      <c r="A35" s="997"/>
      <c r="B35" s="441"/>
      <c r="C35" s="314" t="s">
        <v>250</v>
      </c>
      <c r="D35" s="440"/>
      <c r="E35" s="998"/>
      <c r="F35" s="998"/>
      <c r="G35" s="1516">
        <v>14.3</v>
      </c>
      <c r="H35" s="1516"/>
      <c r="I35" s="1516"/>
      <c r="J35" s="954"/>
      <c r="K35" s="1516">
        <v>13.5</v>
      </c>
      <c r="L35" s="1516"/>
      <c r="M35" s="1516"/>
      <c r="N35" s="954"/>
      <c r="O35" s="1516">
        <v>16.100000000000001</v>
      </c>
      <c r="P35" s="1516"/>
      <c r="Q35" s="1516"/>
      <c r="R35" s="954"/>
      <c r="S35" s="1516">
        <v>16.8</v>
      </c>
      <c r="T35" s="1516"/>
      <c r="U35" s="1516"/>
      <c r="V35" s="954"/>
      <c r="W35" s="1517">
        <v>17.5</v>
      </c>
      <c r="X35" s="1517"/>
      <c r="Y35" s="1517"/>
      <c r="Z35" s="951"/>
      <c r="AA35" s="997"/>
    </row>
    <row r="36" spans="1:27" ht="18.75" customHeight="1">
      <c r="A36" s="405"/>
      <c r="B36" s="414"/>
      <c r="C36" s="1465" t="s">
        <v>358</v>
      </c>
      <c r="D36" s="1465"/>
      <c r="E36" s="1465"/>
      <c r="F36" s="1465"/>
      <c r="G36" s="1514">
        <v>6.4</v>
      </c>
      <c r="H36" s="1514"/>
      <c r="I36" s="1514"/>
      <c r="J36" s="954"/>
      <c r="K36" s="1514">
        <v>7.4</v>
      </c>
      <c r="L36" s="1514"/>
      <c r="M36" s="1514"/>
      <c r="N36" s="954"/>
      <c r="O36" s="1514">
        <v>7.6</v>
      </c>
      <c r="P36" s="1514"/>
      <c r="Q36" s="1514"/>
      <c r="R36" s="954"/>
      <c r="S36" s="1514">
        <v>8</v>
      </c>
      <c r="T36" s="1514"/>
      <c r="U36" s="1514"/>
      <c r="V36" s="954"/>
      <c r="W36" s="1515">
        <v>8.8000000000000007</v>
      </c>
      <c r="X36" s="1515"/>
      <c r="Y36" s="1515"/>
      <c r="Z36" s="437"/>
      <c r="AA36" s="405"/>
    </row>
    <row r="37" spans="1:27" s="846" customFormat="1" ht="12.75" customHeight="1">
      <c r="A37" s="997"/>
      <c r="B37" s="1036"/>
      <c r="C37" s="314" t="s">
        <v>99</v>
      </c>
      <c r="D37" s="440"/>
      <c r="E37" s="998"/>
      <c r="F37" s="998"/>
      <c r="G37" s="1492">
        <v>6.3</v>
      </c>
      <c r="H37" s="1492"/>
      <c r="I37" s="1492"/>
      <c r="J37" s="954"/>
      <c r="K37" s="1492">
        <v>7.4</v>
      </c>
      <c r="L37" s="1492"/>
      <c r="M37" s="1492"/>
      <c r="N37" s="954"/>
      <c r="O37" s="1492">
        <v>7.7</v>
      </c>
      <c r="P37" s="1492"/>
      <c r="Q37" s="1492"/>
      <c r="R37" s="954"/>
      <c r="S37" s="1492">
        <v>8.1999999999999993</v>
      </c>
      <c r="T37" s="1492"/>
      <c r="U37" s="1492"/>
      <c r="V37" s="954"/>
      <c r="W37" s="1493">
        <v>8.8000000000000007</v>
      </c>
      <c r="X37" s="1493"/>
      <c r="Y37" s="1493"/>
      <c r="Z37" s="951"/>
      <c r="AA37" s="997"/>
    </row>
    <row r="38" spans="1:27" s="846" customFormat="1" ht="12.75" customHeight="1">
      <c r="A38" s="997"/>
      <c r="B38" s="1036"/>
      <c r="C38" s="314" t="s">
        <v>98</v>
      </c>
      <c r="D38" s="440"/>
      <c r="E38" s="998"/>
      <c r="F38" s="998"/>
      <c r="G38" s="1492">
        <v>6.6</v>
      </c>
      <c r="H38" s="1492"/>
      <c r="I38" s="1492"/>
      <c r="J38" s="954"/>
      <c r="K38" s="1492">
        <v>7.3</v>
      </c>
      <c r="L38" s="1492"/>
      <c r="M38" s="1492"/>
      <c r="N38" s="954"/>
      <c r="O38" s="1492">
        <v>7.5</v>
      </c>
      <c r="P38" s="1492"/>
      <c r="Q38" s="1492"/>
      <c r="R38" s="954"/>
      <c r="S38" s="1492">
        <v>7.9</v>
      </c>
      <c r="T38" s="1492"/>
      <c r="U38" s="1492"/>
      <c r="V38" s="954"/>
      <c r="W38" s="1493">
        <v>8.6999999999999993</v>
      </c>
      <c r="X38" s="1493"/>
      <c r="Y38" s="1493"/>
      <c r="Z38" s="951"/>
      <c r="AA38" s="997"/>
    </row>
    <row r="39" spans="1:27" s="442" customFormat="1" ht="2.25" customHeight="1">
      <c r="A39" s="440"/>
      <c r="B39" s="441"/>
      <c r="C39" s="314"/>
      <c r="D39" s="440"/>
      <c r="E39" s="439"/>
      <c r="F39" s="439"/>
      <c r="G39" s="1492"/>
      <c r="H39" s="1492"/>
      <c r="I39" s="1492"/>
      <c r="J39" s="954"/>
      <c r="K39" s="1492"/>
      <c r="L39" s="1492"/>
      <c r="M39" s="1492"/>
      <c r="N39" s="954"/>
      <c r="O39" s="1492"/>
      <c r="P39" s="1492"/>
      <c r="Q39" s="1492"/>
      <c r="R39" s="954"/>
      <c r="S39" s="1492"/>
      <c r="T39" s="1492"/>
      <c r="U39" s="1492"/>
      <c r="V39" s="954"/>
      <c r="W39" s="1493"/>
      <c r="X39" s="1493"/>
      <c r="Y39" s="1493"/>
      <c r="Z39" s="436"/>
      <c r="AA39" s="440"/>
    </row>
    <row r="40" spans="1:27" s="1035" customFormat="1" ht="12" customHeight="1">
      <c r="A40" s="1031"/>
      <c r="B40" s="1032"/>
      <c r="C40" s="874" t="s">
        <v>359</v>
      </c>
      <c r="D40" s="1031"/>
      <c r="E40" s="1033"/>
      <c r="F40" s="1034"/>
      <c r="G40" s="1512">
        <v>0.3</v>
      </c>
      <c r="H40" s="1512"/>
      <c r="I40" s="1512"/>
      <c r="J40" s="954"/>
      <c r="K40" s="1512">
        <v>-0.1</v>
      </c>
      <c r="L40" s="1512"/>
      <c r="M40" s="1512"/>
      <c r="N40" s="954"/>
      <c r="O40" s="1512">
        <v>-0.2</v>
      </c>
      <c r="P40" s="1512"/>
      <c r="Q40" s="1512"/>
      <c r="R40" s="954"/>
      <c r="S40" s="1512">
        <v>-0.3</v>
      </c>
      <c r="T40" s="1512"/>
      <c r="U40" s="1512"/>
      <c r="V40" s="954"/>
      <c r="W40" s="1513">
        <v>-0.1</v>
      </c>
      <c r="X40" s="1513"/>
      <c r="Y40" s="1513"/>
      <c r="Z40" s="1034"/>
      <c r="AA40" s="1031"/>
    </row>
    <row r="41" spans="1:27" s="442" customFormat="1" ht="11.25" customHeight="1" thickBot="1">
      <c r="A41" s="440"/>
      <c r="B41" s="1037"/>
      <c r="C41" s="760"/>
      <c r="D41" s="1038"/>
      <c r="E41" s="265"/>
      <c r="F41" s="439"/>
      <c r="G41" s="1001"/>
      <c r="H41" s="1001"/>
      <c r="I41" s="1013"/>
      <c r="J41" s="1001"/>
      <c r="K41" s="1001"/>
      <c r="L41" s="1001"/>
      <c r="M41" s="1013"/>
      <c r="N41" s="1001"/>
      <c r="O41" s="1001"/>
      <c r="P41" s="1001"/>
      <c r="Q41" s="1001"/>
      <c r="R41" s="1001"/>
      <c r="S41" s="1001"/>
      <c r="T41" s="1001"/>
      <c r="U41" s="1001"/>
      <c r="V41" s="954"/>
      <c r="W41" s="1468"/>
      <c r="X41" s="1468"/>
      <c r="Y41" s="1468"/>
      <c r="Z41" s="436"/>
      <c r="AA41" s="440"/>
    </row>
    <row r="42" spans="1:27" s="442" customFormat="1" ht="13.5" customHeight="1" thickBot="1">
      <c r="A42" s="440"/>
      <c r="B42" s="1037"/>
      <c r="C42" s="1024" t="s">
        <v>644</v>
      </c>
      <c r="D42" s="855"/>
      <c r="E42" s="855"/>
      <c r="F42" s="855"/>
      <c r="G42" s="855"/>
      <c r="H42" s="855"/>
      <c r="I42" s="855"/>
      <c r="J42" s="855"/>
      <c r="K42" s="855"/>
      <c r="L42" s="855"/>
      <c r="M42" s="855"/>
      <c r="N42" s="855"/>
      <c r="O42" s="855"/>
      <c r="P42" s="855"/>
      <c r="Q42" s="855"/>
      <c r="R42" s="855"/>
      <c r="S42" s="855"/>
      <c r="T42" s="855"/>
      <c r="U42" s="855"/>
      <c r="V42" s="965"/>
      <c r="W42" s="965"/>
      <c r="X42" s="965"/>
      <c r="Y42" s="965"/>
      <c r="Z42" s="436"/>
      <c r="AA42" s="440"/>
    </row>
    <row r="43" spans="1:27" s="442" customFormat="1" ht="4.5" customHeight="1">
      <c r="A43" s="440"/>
      <c r="B43" s="1037"/>
      <c r="C43" s="1506" t="s">
        <v>312</v>
      </c>
      <c r="D43" s="1507"/>
      <c r="E43" s="439"/>
      <c r="F43" s="440"/>
      <c r="G43" s="1029"/>
      <c r="H43" s="1029"/>
      <c r="I43" s="1029"/>
      <c r="J43" s="1029"/>
      <c r="K43" s="1029"/>
      <c r="L43" s="1029"/>
      <c r="M43" s="1029"/>
      <c r="N43" s="1029"/>
      <c r="O43" s="1029"/>
      <c r="P43" s="1029"/>
      <c r="Q43" s="1029"/>
      <c r="R43" s="1029"/>
      <c r="T43" s="1029"/>
      <c r="U43" s="1029"/>
      <c r="V43" s="1029"/>
      <c r="W43" s="1029"/>
      <c r="X43" s="1029"/>
      <c r="Y43" s="1029"/>
      <c r="Z43" s="436"/>
      <c r="AA43" s="440"/>
    </row>
    <row r="44" spans="1:27" s="442" customFormat="1" ht="12.75" customHeight="1">
      <c r="A44" s="440"/>
      <c r="B44" s="1037"/>
      <c r="C44" s="1508"/>
      <c r="D44" s="1508"/>
      <c r="E44" s="436"/>
      <c r="F44" s="1030">
        <v>2010</v>
      </c>
      <c r="G44" s="1472">
        <v>2011</v>
      </c>
      <c r="H44" s="1472"/>
      <c r="I44" s="1472"/>
      <c r="J44" s="1472"/>
      <c r="K44" s="1472"/>
      <c r="L44" s="1472"/>
      <c r="M44" s="1472"/>
      <c r="N44" s="954"/>
      <c r="O44" s="1473">
        <v>2012</v>
      </c>
      <c r="P44" s="1473"/>
      <c r="Q44" s="1473"/>
      <c r="R44" s="1473"/>
      <c r="S44" s="1473"/>
      <c r="T44" s="1473"/>
      <c r="U44" s="1473"/>
      <c r="V44" s="1473"/>
      <c r="W44" s="1473"/>
      <c r="X44" s="1473"/>
      <c r="Y44" s="1473"/>
      <c r="Z44" s="436"/>
      <c r="AA44" s="440"/>
    </row>
    <row r="45" spans="1:27" s="442" customFormat="1" ht="12.75" customHeight="1">
      <c r="A45" s="440"/>
      <c r="B45" s="1037"/>
      <c r="C45" s="436"/>
      <c r="D45" s="436"/>
      <c r="E45" s="436"/>
      <c r="F45" s="1474" t="s">
        <v>338</v>
      </c>
      <c r="G45" s="1474"/>
      <c r="H45" s="1474"/>
      <c r="I45" s="1474"/>
      <c r="J45" s="872"/>
      <c r="K45" s="1474" t="s">
        <v>335</v>
      </c>
      <c r="L45" s="1474"/>
      <c r="M45" s="1474"/>
      <c r="N45" s="872"/>
      <c r="O45" s="1474" t="s">
        <v>336</v>
      </c>
      <c r="P45" s="1474"/>
      <c r="Q45" s="1474"/>
      <c r="R45" s="991"/>
      <c r="S45" s="1474" t="s">
        <v>337</v>
      </c>
      <c r="T45" s="1474"/>
      <c r="U45" s="1474"/>
      <c r="V45" s="954"/>
      <c r="W45" s="1474" t="s">
        <v>338</v>
      </c>
      <c r="X45" s="1474"/>
      <c r="Y45" s="1474"/>
      <c r="Z45" s="436"/>
      <c r="AA45" s="440"/>
    </row>
    <row r="46" spans="1:27" s="442" customFormat="1" ht="12.75" customHeight="1">
      <c r="A46" s="440"/>
      <c r="B46" s="1037"/>
      <c r="C46" s="436"/>
      <c r="D46" s="436"/>
      <c r="E46" s="436"/>
      <c r="F46" s="1510" t="s">
        <v>313</v>
      </c>
      <c r="G46" s="1510"/>
      <c r="H46" s="967"/>
      <c r="I46" s="1005" t="s">
        <v>168</v>
      </c>
      <c r="J46" s="436"/>
      <c r="K46" s="1040" t="s">
        <v>313</v>
      </c>
      <c r="L46" s="967"/>
      <c r="M46" s="1005" t="s">
        <v>168</v>
      </c>
      <c r="N46" s="436"/>
      <c r="O46" s="1004" t="s">
        <v>313</v>
      </c>
      <c r="P46" s="967"/>
      <c r="Q46" s="1005" t="s">
        <v>168</v>
      </c>
      <c r="R46" s="436"/>
      <c r="S46" s="1004" t="s">
        <v>313</v>
      </c>
      <c r="T46" s="967"/>
      <c r="U46" s="1005" t="s">
        <v>168</v>
      </c>
      <c r="V46" s="954"/>
      <c r="W46" s="1004" t="s">
        <v>313</v>
      </c>
      <c r="X46" s="967"/>
      <c r="Y46" s="1005" t="s">
        <v>168</v>
      </c>
      <c r="Z46" s="436"/>
      <c r="AA46" s="440"/>
    </row>
    <row r="47" spans="1:27" s="442" customFormat="1" ht="8.25" customHeight="1">
      <c r="A47" s="440"/>
      <c r="B47" s="1037"/>
      <c r="C47" s="436"/>
      <c r="D47" s="436"/>
      <c r="E47" s="436"/>
      <c r="F47" s="436"/>
      <c r="G47" s="967"/>
      <c r="H47" s="1006"/>
      <c r="I47" s="436"/>
      <c r="J47" s="1003"/>
      <c r="K47" s="967"/>
      <c r="L47" s="1006"/>
      <c r="M47" s="436"/>
      <c r="N47" s="1003"/>
      <c r="O47" s="967"/>
      <c r="P47" s="1006"/>
      <c r="Q47" s="436"/>
      <c r="R47" s="1003"/>
      <c r="S47" s="967"/>
      <c r="T47" s="1006"/>
      <c r="U47" s="1006"/>
      <c r="V47" s="954"/>
      <c r="W47" s="967"/>
      <c r="X47" s="1006"/>
      <c r="Y47" s="1006"/>
      <c r="Z47" s="436"/>
      <c r="AA47" s="440"/>
    </row>
    <row r="48" spans="1:27" s="442" customFormat="1" ht="15" customHeight="1">
      <c r="A48" s="440"/>
      <c r="B48" s="1037"/>
      <c r="C48" s="1465" t="s">
        <v>346</v>
      </c>
      <c r="D48" s="1465"/>
      <c r="E48" s="971"/>
      <c r="F48" s="993"/>
      <c r="G48" s="1041">
        <v>689.6</v>
      </c>
      <c r="H48" s="1042"/>
      <c r="I48" s="958">
        <v>100</v>
      </c>
      <c r="J48" s="1043"/>
      <c r="K48" s="1041">
        <v>771</v>
      </c>
      <c r="L48" s="1042"/>
      <c r="M48" s="958">
        <v>100</v>
      </c>
      <c r="N48" s="1043"/>
      <c r="O48" s="1041">
        <v>819.3</v>
      </c>
      <c r="P48" s="1042"/>
      <c r="Q48" s="958">
        <v>100</v>
      </c>
      <c r="R48" s="1043"/>
      <c r="S48" s="1041">
        <v>826.9</v>
      </c>
      <c r="T48" s="1042"/>
      <c r="U48" s="958">
        <v>100</v>
      </c>
      <c r="V48" s="1043"/>
      <c r="W48" s="1044">
        <v>870.9</v>
      </c>
      <c r="X48" s="1042"/>
      <c r="Y48" s="958">
        <v>100</v>
      </c>
      <c r="Z48" s="436"/>
      <c r="AA48" s="440"/>
    </row>
    <row r="49" spans="1:27" s="442" customFormat="1" ht="15" customHeight="1">
      <c r="A49" s="440"/>
      <c r="B49" s="1037"/>
      <c r="C49" s="1045"/>
      <c r="D49" s="874" t="s">
        <v>99</v>
      </c>
      <c r="E49" s="974"/>
      <c r="F49" s="993"/>
      <c r="G49" s="451">
        <v>355</v>
      </c>
      <c r="H49" s="1046"/>
      <c r="I49" s="1011">
        <v>51.5</v>
      </c>
      <c r="J49" s="1043"/>
      <c r="K49" s="451">
        <v>405.7</v>
      </c>
      <c r="L49" s="1046"/>
      <c r="M49" s="1011">
        <v>52.6</v>
      </c>
      <c r="N49" s="1043"/>
      <c r="O49" s="451">
        <v>427.3</v>
      </c>
      <c r="P49" s="1046"/>
      <c r="Q49" s="1011">
        <v>52.2</v>
      </c>
      <c r="R49" s="1043"/>
      <c r="S49" s="451">
        <v>438.1</v>
      </c>
      <c r="T49" s="1046"/>
      <c r="U49" s="1011">
        <v>53</v>
      </c>
      <c r="V49" s="1043"/>
      <c r="W49" s="1047">
        <v>468.5</v>
      </c>
      <c r="X49" s="1046"/>
      <c r="Y49" s="1011">
        <v>53.8</v>
      </c>
      <c r="Z49" s="436"/>
      <c r="AA49" s="440"/>
    </row>
    <row r="50" spans="1:27" s="442" customFormat="1" ht="15" customHeight="1">
      <c r="A50" s="440"/>
      <c r="B50" s="1037"/>
      <c r="C50" s="1045"/>
      <c r="D50" s="874" t="s">
        <v>98</v>
      </c>
      <c r="E50" s="974"/>
      <c r="F50" s="993"/>
      <c r="G50" s="451">
        <v>334.7</v>
      </c>
      <c r="H50" s="1046"/>
      <c r="I50" s="1011">
        <v>48.5</v>
      </c>
      <c r="J50" s="1043"/>
      <c r="K50" s="451">
        <v>365.3</v>
      </c>
      <c r="L50" s="1046"/>
      <c r="M50" s="1011">
        <v>47.4</v>
      </c>
      <c r="N50" s="1043"/>
      <c r="O50" s="451">
        <v>391.9</v>
      </c>
      <c r="P50" s="1046"/>
      <c r="Q50" s="1011">
        <v>47.8</v>
      </c>
      <c r="R50" s="1043"/>
      <c r="S50" s="451">
        <v>388.8</v>
      </c>
      <c r="T50" s="1046"/>
      <c r="U50" s="1011">
        <v>47</v>
      </c>
      <c r="V50" s="1043"/>
      <c r="W50" s="1047">
        <v>402.5</v>
      </c>
      <c r="X50" s="1046"/>
      <c r="Y50" s="1011">
        <v>46.2</v>
      </c>
      <c r="Z50" s="436"/>
      <c r="AA50" s="440"/>
    </row>
    <row r="51" spans="1:27" s="442" customFormat="1" ht="19.5" customHeight="1">
      <c r="A51" s="440"/>
      <c r="B51" s="1037"/>
      <c r="C51" s="314" t="s">
        <v>309</v>
      </c>
      <c r="D51" s="240"/>
      <c r="E51" s="265"/>
      <c r="F51" s="848"/>
      <c r="G51" s="1048">
        <v>138.30000000000001</v>
      </c>
      <c r="H51" s="1049"/>
      <c r="I51" s="959">
        <v>20.100000000000001</v>
      </c>
      <c r="J51" s="1043"/>
      <c r="K51" s="1050">
        <v>156.30000000000001</v>
      </c>
      <c r="L51" s="1049"/>
      <c r="M51" s="959">
        <v>20.3</v>
      </c>
      <c r="N51" s="1043"/>
      <c r="O51" s="1050">
        <v>154.4</v>
      </c>
      <c r="P51" s="1049"/>
      <c r="Q51" s="959">
        <v>18.8</v>
      </c>
      <c r="R51" s="1043"/>
      <c r="S51" s="1050">
        <v>149.69999999999999</v>
      </c>
      <c r="T51" s="1049"/>
      <c r="U51" s="959">
        <v>18.100000000000001</v>
      </c>
      <c r="V51" s="1043"/>
      <c r="W51" s="1051">
        <v>175.1</v>
      </c>
      <c r="X51" s="1049"/>
      <c r="Y51" s="959">
        <v>20.100000000000001</v>
      </c>
      <c r="Z51" s="436"/>
      <c r="AA51" s="440"/>
    </row>
    <row r="52" spans="1:27" s="442" customFormat="1" ht="15" customHeight="1">
      <c r="A52" s="440"/>
      <c r="B52" s="1037"/>
      <c r="C52" s="760"/>
      <c r="D52" s="644" t="s">
        <v>99</v>
      </c>
      <c r="E52" s="265"/>
      <c r="F52" s="439"/>
      <c r="G52" s="1052">
        <v>69.8</v>
      </c>
      <c r="H52" s="1046"/>
      <c r="I52" s="1011">
        <v>50.5</v>
      </c>
      <c r="J52" s="1043"/>
      <c r="K52" s="1053">
        <v>81.400000000000006</v>
      </c>
      <c r="L52" s="1046"/>
      <c r="M52" s="1011">
        <v>52.1</v>
      </c>
      <c r="N52" s="1043"/>
      <c r="O52" s="1053">
        <v>82.7</v>
      </c>
      <c r="P52" s="1046"/>
      <c r="Q52" s="1011">
        <v>53.6</v>
      </c>
      <c r="R52" s="1043"/>
      <c r="S52" s="1053">
        <v>79.099999999999994</v>
      </c>
      <c r="T52" s="1046"/>
      <c r="U52" s="1011">
        <v>52.8</v>
      </c>
      <c r="V52" s="1043"/>
      <c r="W52" s="1054">
        <v>90.4</v>
      </c>
      <c r="X52" s="1046"/>
      <c r="Y52" s="1011">
        <v>51.6</v>
      </c>
      <c r="Z52" s="436"/>
      <c r="AA52" s="440"/>
    </row>
    <row r="53" spans="1:27" s="442" customFormat="1" ht="15" customHeight="1">
      <c r="A53" s="440"/>
      <c r="B53" s="1037"/>
      <c r="C53" s="760"/>
      <c r="D53" s="644" t="s">
        <v>98</v>
      </c>
      <c r="E53" s="265"/>
      <c r="F53" s="439"/>
      <c r="G53" s="1052">
        <v>68.5</v>
      </c>
      <c r="H53" s="1046"/>
      <c r="I53" s="1011">
        <v>49.5</v>
      </c>
      <c r="J53" s="1043"/>
      <c r="K53" s="1053">
        <v>74.900000000000006</v>
      </c>
      <c r="L53" s="1046"/>
      <c r="M53" s="1011">
        <v>47.9</v>
      </c>
      <c r="N53" s="1043"/>
      <c r="O53" s="1053">
        <v>71.599999999999994</v>
      </c>
      <c r="P53" s="1046"/>
      <c r="Q53" s="1011">
        <v>46.4</v>
      </c>
      <c r="R53" s="1043"/>
      <c r="S53" s="1053">
        <v>70.599999999999994</v>
      </c>
      <c r="T53" s="1046"/>
      <c r="U53" s="1011">
        <v>47.2</v>
      </c>
      <c r="V53" s="1043"/>
      <c r="W53" s="1054">
        <v>84.7</v>
      </c>
      <c r="X53" s="1046"/>
      <c r="Y53" s="1011">
        <v>48.4</v>
      </c>
      <c r="Z53" s="436"/>
      <c r="AA53" s="440"/>
    </row>
    <row r="54" spans="1:27" s="442" customFormat="1" ht="19.5" customHeight="1">
      <c r="A54" s="440"/>
      <c r="B54" s="1037"/>
      <c r="C54" s="314" t="s">
        <v>500</v>
      </c>
      <c r="D54" s="240"/>
      <c r="E54" s="265"/>
      <c r="F54" s="848"/>
      <c r="G54" s="1048">
        <v>181.3</v>
      </c>
      <c r="H54" s="1049"/>
      <c r="I54" s="959">
        <v>26.3</v>
      </c>
      <c r="J54" s="1043"/>
      <c r="K54" s="1050">
        <v>217.4</v>
      </c>
      <c r="L54" s="1049"/>
      <c r="M54" s="959">
        <v>28.2</v>
      </c>
      <c r="N54" s="1043"/>
      <c r="O54" s="1050">
        <v>225.7</v>
      </c>
      <c r="P54" s="1049"/>
      <c r="Q54" s="959">
        <v>27.5</v>
      </c>
      <c r="R54" s="1043"/>
      <c r="S54" s="1050">
        <v>234.9</v>
      </c>
      <c r="T54" s="1049"/>
      <c r="U54" s="959">
        <v>28.4</v>
      </c>
      <c r="V54" s="1043"/>
      <c r="W54" s="1051">
        <v>237.1</v>
      </c>
      <c r="X54" s="1049"/>
      <c r="Y54" s="959">
        <v>27.2</v>
      </c>
      <c r="Z54" s="436"/>
      <c r="AA54" s="440"/>
    </row>
    <row r="55" spans="1:27" s="442" customFormat="1" ht="15" customHeight="1">
      <c r="A55" s="440"/>
      <c r="B55" s="1037"/>
      <c r="C55" s="760"/>
      <c r="D55" s="644" t="s">
        <v>99</v>
      </c>
      <c r="E55" s="265"/>
      <c r="F55" s="439"/>
      <c r="G55" s="1053">
        <v>91.2</v>
      </c>
      <c r="H55" s="1046"/>
      <c r="I55" s="1011">
        <v>50.3</v>
      </c>
      <c r="J55" s="1043"/>
      <c r="K55" s="1053">
        <v>105.2</v>
      </c>
      <c r="L55" s="1046"/>
      <c r="M55" s="1011">
        <v>48.4</v>
      </c>
      <c r="N55" s="1043"/>
      <c r="O55" s="1053">
        <v>110.1</v>
      </c>
      <c r="P55" s="1046"/>
      <c r="Q55" s="1011">
        <v>48.8</v>
      </c>
      <c r="R55" s="1043"/>
      <c r="S55" s="1053">
        <v>113.9</v>
      </c>
      <c r="T55" s="1046"/>
      <c r="U55" s="1011">
        <v>48.5</v>
      </c>
      <c r="V55" s="1043"/>
      <c r="W55" s="1054">
        <v>125</v>
      </c>
      <c r="X55" s="1046"/>
      <c r="Y55" s="1011">
        <v>52.7</v>
      </c>
      <c r="Z55" s="436"/>
      <c r="AA55" s="440"/>
    </row>
    <row r="56" spans="1:27" s="442" customFormat="1" ht="15" customHeight="1">
      <c r="A56" s="440"/>
      <c r="B56" s="1037"/>
      <c r="C56" s="760"/>
      <c r="D56" s="644" t="s">
        <v>98</v>
      </c>
      <c r="E56" s="265"/>
      <c r="F56" s="439"/>
      <c r="G56" s="1052">
        <v>90.1</v>
      </c>
      <c r="H56" s="1046"/>
      <c r="I56" s="1011">
        <v>49.7</v>
      </c>
      <c r="J56" s="1043"/>
      <c r="K56" s="1053">
        <v>112.2</v>
      </c>
      <c r="L56" s="1046"/>
      <c r="M56" s="1011">
        <v>51.6</v>
      </c>
      <c r="N56" s="1043"/>
      <c r="O56" s="1053">
        <v>115.6</v>
      </c>
      <c r="P56" s="1046"/>
      <c r="Q56" s="1011">
        <v>51.2</v>
      </c>
      <c r="R56" s="1043"/>
      <c r="S56" s="1053">
        <v>121</v>
      </c>
      <c r="T56" s="1046"/>
      <c r="U56" s="1011">
        <v>51.5</v>
      </c>
      <c r="V56" s="1043"/>
      <c r="W56" s="1054">
        <v>112.1</v>
      </c>
      <c r="X56" s="1046"/>
      <c r="Y56" s="1011">
        <v>47.3</v>
      </c>
      <c r="Z56" s="436"/>
      <c r="AA56" s="440"/>
    </row>
    <row r="57" spans="1:27" s="442" customFormat="1" ht="19.5" customHeight="1">
      <c r="A57" s="440"/>
      <c r="B57" s="1037"/>
      <c r="C57" s="314" t="s">
        <v>501</v>
      </c>
      <c r="D57" s="240"/>
      <c r="E57" s="265"/>
      <c r="F57" s="848"/>
      <c r="G57" s="1048">
        <v>156.69999999999999</v>
      </c>
      <c r="H57" s="1049"/>
      <c r="I57" s="959">
        <v>22.7</v>
      </c>
      <c r="J57" s="1043"/>
      <c r="K57" s="1050">
        <v>170.4</v>
      </c>
      <c r="L57" s="1049"/>
      <c r="M57" s="959">
        <v>22.1</v>
      </c>
      <c r="N57" s="1043"/>
      <c r="O57" s="1050">
        <v>191.8</v>
      </c>
      <c r="P57" s="1049"/>
      <c r="Q57" s="959">
        <v>23.4</v>
      </c>
      <c r="R57" s="1043"/>
      <c r="S57" s="1050">
        <v>180.5</v>
      </c>
      <c r="T57" s="1049"/>
      <c r="U57" s="959">
        <v>21.8</v>
      </c>
      <c r="V57" s="1043"/>
      <c r="W57" s="1051">
        <v>198.5</v>
      </c>
      <c r="X57" s="1049"/>
      <c r="Y57" s="959">
        <v>22.8</v>
      </c>
      <c r="Z57" s="436"/>
      <c r="AA57" s="440"/>
    </row>
    <row r="58" spans="1:27" s="442" customFormat="1" ht="15" customHeight="1">
      <c r="A58" s="440"/>
      <c r="B58" s="1037"/>
      <c r="C58" s="760"/>
      <c r="D58" s="644" t="s">
        <v>99</v>
      </c>
      <c r="E58" s="265"/>
      <c r="F58" s="439"/>
      <c r="G58" s="1053">
        <v>75</v>
      </c>
      <c r="H58" s="1046"/>
      <c r="I58" s="1011">
        <v>47.9</v>
      </c>
      <c r="J58" s="1043"/>
      <c r="K58" s="1053">
        <v>92.3</v>
      </c>
      <c r="L58" s="1046"/>
      <c r="M58" s="1011">
        <v>54.2</v>
      </c>
      <c r="N58" s="1043"/>
      <c r="O58" s="1053">
        <v>95.4</v>
      </c>
      <c r="P58" s="1046"/>
      <c r="Q58" s="1011">
        <v>49.7</v>
      </c>
      <c r="R58" s="1043"/>
      <c r="S58" s="1053">
        <v>93.2</v>
      </c>
      <c r="T58" s="1046"/>
      <c r="U58" s="1011">
        <v>51.6</v>
      </c>
      <c r="V58" s="1043"/>
      <c r="W58" s="1054">
        <v>104.5</v>
      </c>
      <c r="X58" s="1046"/>
      <c r="Y58" s="1011">
        <v>52.6</v>
      </c>
      <c r="Z58" s="436"/>
      <c r="AA58" s="440"/>
    </row>
    <row r="59" spans="1:27" s="442" customFormat="1" ht="15" customHeight="1">
      <c r="A59" s="440"/>
      <c r="B59" s="1037"/>
      <c r="C59" s="760"/>
      <c r="D59" s="644" t="s">
        <v>98</v>
      </c>
      <c r="E59" s="265"/>
      <c r="F59" s="439"/>
      <c r="G59" s="1053">
        <v>81.7</v>
      </c>
      <c r="H59" s="1046"/>
      <c r="I59" s="1011">
        <v>52.1</v>
      </c>
      <c r="J59" s="1043"/>
      <c r="K59" s="1053">
        <v>78.099999999999994</v>
      </c>
      <c r="L59" s="1046"/>
      <c r="M59" s="1011">
        <v>45.8</v>
      </c>
      <c r="N59" s="1043"/>
      <c r="O59" s="1053">
        <v>96.4</v>
      </c>
      <c r="P59" s="1046"/>
      <c r="Q59" s="1011">
        <v>50.3</v>
      </c>
      <c r="R59" s="1043"/>
      <c r="S59" s="1053">
        <v>87.3</v>
      </c>
      <c r="T59" s="1046"/>
      <c r="U59" s="1011">
        <v>48.4</v>
      </c>
      <c r="V59" s="1043"/>
      <c r="W59" s="1054">
        <v>94</v>
      </c>
      <c r="X59" s="1046"/>
      <c r="Y59" s="1011">
        <v>47.4</v>
      </c>
      <c r="Z59" s="436"/>
      <c r="AA59" s="440"/>
    </row>
    <row r="60" spans="1:27" s="442" customFormat="1" ht="19.5" customHeight="1">
      <c r="A60" s="440"/>
      <c r="B60" s="1037"/>
      <c r="C60" s="314" t="s">
        <v>311</v>
      </c>
      <c r="D60" s="240"/>
      <c r="E60" s="265"/>
      <c r="F60" s="848"/>
      <c r="G60" s="1050">
        <v>213.3</v>
      </c>
      <c r="H60" s="1049"/>
      <c r="I60" s="959">
        <v>30.9</v>
      </c>
      <c r="J60" s="1043"/>
      <c r="K60" s="1050">
        <v>226.9</v>
      </c>
      <c r="L60" s="1049"/>
      <c r="M60" s="959">
        <v>29.4</v>
      </c>
      <c r="N60" s="1043"/>
      <c r="O60" s="1050">
        <v>247.4</v>
      </c>
      <c r="P60" s="1049"/>
      <c r="Q60" s="959">
        <v>30.2</v>
      </c>
      <c r="R60" s="1043"/>
      <c r="S60" s="1050">
        <v>261.8</v>
      </c>
      <c r="T60" s="1049"/>
      <c r="U60" s="959">
        <v>31.7</v>
      </c>
      <c r="V60" s="1043"/>
      <c r="W60" s="1051">
        <v>260.2</v>
      </c>
      <c r="X60" s="1049"/>
      <c r="Y60" s="959">
        <v>29.9</v>
      </c>
      <c r="Z60" s="436"/>
      <c r="AA60" s="440"/>
    </row>
    <row r="61" spans="1:27" s="442" customFormat="1" ht="15" customHeight="1">
      <c r="A61" s="440"/>
      <c r="B61" s="1037"/>
      <c r="C61" s="760"/>
      <c r="D61" s="644" t="s">
        <v>99</v>
      </c>
      <c r="E61" s="265"/>
      <c r="F61" s="439"/>
      <c r="G61" s="1053">
        <v>119</v>
      </c>
      <c r="H61" s="1046"/>
      <c r="I61" s="1011">
        <v>55.8</v>
      </c>
      <c r="J61" s="1043"/>
      <c r="K61" s="1053">
        <v>126.8</v>
      </c>
      <c r="L61" s="1046"/>
      <c r="M61" s="1011">
        <v>55.9</v>
      </c>
      <c r="N61" s="1043"/>
      <c r="O61" s="1053">
        <v>139.19999999999999</v>
      </c>
      <c r="P61" s="1046"/>
      <c r="Q61" s="1011">
        <v>56.3</v>
      </c>
      <c r="R61" s="1043"/>
      <c r="S61" s="1053">
        <v>151.9</v>
      </c>
      <c r="T61" s="1046"/>
      <c r="U61" s="1011">
        <v>58</v>
      </c>
      <c r="V61" s="1043"/>
      <c r="W61" s="1054">
        <v>148.6</v>
      </c>
      <c r="X61" s="1046"/>
      <c r="Y61" s="1011">
        <v>57.1</v>
      </c>
      <c r="Z61" s="436"/>
      <c r="AA61" s="440"/>
    </row>
    <row r="62" spans="1:27" s="442" customFormat="1" ht="15" customHeight="1">
      <c r="A62" s="440"/>
      <c r="B62" s="1037"/>
      <c r="C62" s="760"/>
      <c r="D62" s="644" t="s">
        <v>98</v>
      </c>
      <c r="E62" s="265"/>
      <c r="F62" s="439"/>
      <c r="G62" s="1053">
        <v>94.3</v>
      </c>
      <c r="H62" s="1046"/>
      <c r="I62" s="1011">
        <v>44.2</v>
      </c>
      <c r="J62" s="1043"/>
      <c r="K62" s="1053">
        <v>100.1</v>
      </c>
      <c r="L62" s="1046"/>
      <c r="M62" s="1011">
        <v>44.1</v>
      </c>
      <c r="N62" s="1043"/>
      <c r="O62" s="1053">
        <v>108.3</v>
      </c>
      <c r="P62" s="1046"/>
      <c r="Q62" s="1011">
        <v>43.8</v>
      </c>
      <c r="R62" s="1043"/>
      <c r="S62" s="1053">
        <v>109.9</v>
      </c>
      <c r="T62" s="1046"/>
      <c r="U62" s="1011">
        <v>42</v>
      </c>
      <c r="V62" s="1043"/>
      <c r="W62" s="1054">
        <v>111.7</v>
      </c>
      <c r="X62" s="1046"/>
      <c r="Y62" s="1011">
        <v>42.9</v>
      </c>
      <c r="Z62" s="436"/>
      <c r="AA62" s="440"/>
    </row>
    <row r="63" spans="1:27" ht="10.5" customHeight="1">
      <c r="A63" s="405"/>
      <c r="B63" s="961"/>
      <c r="C63" s="314"/>
      <c r="D63" s="874"/>
      <c r="E63" s="1055"/>
      <c r="F63" s="1056"/>
      <c r="G63" s="975"/>
      <c r="H63" s="447"/>
      <c r="I63" s="447"/>
      <c r="J63" s="1056"/>
      <c r="K63" s="975"/>
      <c r="L63" s="447"/>
      <c r="M63" s="447"/>
      <c r="N63" s="1056"/>
      <c r="O63" s="975"/>
      <c r="P63" s="447"/>
      <c r="Q63" s="447"/>
      <c r="R63" s="1056"/>
      <c r="S63" s="975"/>
      <c r="T63" s="447"/>
      <c r="U63" s="447"/>
      <c r="V63" s="1056"/>
      <c r="W63" s="975"/>
      <c r="X63" s="447"/>
      <c r="Y63" s="447"/>
      <c r="Z63" s="437"/>
      <c r="AA63" s="405"/>
    </row>
    <row r="64" spans="1:27" s="1061" customFormat="1" ht="13.5" customHeight="1" thickBot="1">
      <c r="A64" s="1057"/>
      <c r="B64" s="961"/>
      <c r="C64" s="506" t="s">
        <v>314</v>
      </c>
      <c r="D64" s="760"/>
      <c r="E64" s="1058"/>
      <c r="F64" s="1059"/>
      <c r="G64" s="1511" t="s">
        <v>136</v>
      </c>
      <c r="H64" s="1511"/>
      <c r="I64" s="1511"/>
      <c r="J64" s="1511"/>
      <c r="K64" s="1511"/>
      <c r="L64" s="1511"/>
      <c r="M64" s="1511"/>
      <c r="N64" s="1511"/>
      <c r="O64" s="1511"/>
      <c r="P64" s="1511"/>
      <c r="Q64" s="1511"/>
      <c r="R64" s="1511"/>
      <c r="S64" s="1511"/>
      <c r="T64" s="1511"/>
      <c r="U64" s="1511"/>
      <c r="V64" s="1511"/>
      <c r="W64" s="1511"/>
      <c r="X64" s="1511"/>
      <c r="Y64" s="1511"/>
      <c r="Z64" s="1060"/>
      <c r="AA64" s="1057"/>
    </row>
    <row r="65" spans="1:27" ht="14.25" customHeight="1" thickBot="1">
      <c r="A65" s="405"/>
      <c r="B65" s="1020">
        <v>8</v>
      </c>
      <c r="C65" s="883" t="s">
        <v>589</v>
      </c>
      <c r="D65" s="1055"/>
      <c r="F65" s="413"/>
      <c r="G65" s="413"/>
      <c r="H65" s="413"/>
      <c r="I65" s="413"/>
      <c r="J65" s="413"/>
      <c r="K65" s="413"/>
      <c r="L65" s="413"/>
      <c r="M65" s="413"/>
      <c r="N65" s="471"/>
      <c r="O65" s="413"/>
      <c r="P65" s="413"/>
      <c r="Q65" s="413"/>
      <c r="R65" s="413"/>
      <c r="S65" s="413"/>
      <c r="T65" s="413"/>
      <c r="U65" s="413"/>
      <c r="V65" s="413"/>
      <c r="W65" s="413"/>
      <c r="X65" s="413"/>
      <c r="Y65" s="413"/>
      <c r="AA65" s="405"/>
    </row>
    <row r="76" spans="1:27" ht="8.25" customHeight="1"/>
    <row r="78" spans="1:27" ht="9" customHeight="1">
      <c r="Z78" s="474"/>
    </row>
    <row r="79" spans="1:27" ht="8.25" customHeight="1">
      <c r="V79" s="1489"/>
      <c r="W79" s="1489"/>
      <c r="X79" s="1489"/>
      <c r="Y79" s="1489"/>
      <c r="Z79" s="1489"/>
    </row>
    <row r="80" spans="1:27" ht="9.75" customHeight="1"/>
  </sheetData>
  <mergeCells count="186">
    <mergeCell ref="S1:Y1"/>
    <mergeCell ref="W3:Y3"/>
    <mergeCell ref="C5:D6"/>
    <mergeCell ref="G6:M6"/>
    <mergeCell ref="O6:Y6"/>
    <mergeCell ref="C9:D9"/>
    <mergeCell ref="G9:I9"/>
    <mergeCell ref="K9:M9"/>
    <mergeCell ref="O9:Q9"/>
    <mergeCell ref="S9:U9"/>
    <mergeCell ref="W9:Y9"/>
    <mergeCell ref="F7:I7"/>
    <mergeCell ref="K7:M7"/>
    <mergeCell ref="O7:Q7"/>
    <mergeCell ref="S7:U7"/>
    <mergeCell ref="W7:Y7"/>
    <mergeCell ref="W11:Y11"/>
    <mergeCell ref="G12:I12"/>
    <mergeCell ref="K12:M12"/>
    <mergeCell ref="O12:Q12"/>
    <mergeCell ref="S12:U12"/>
    <mergeCell ref="W12:Y12"/>
    <mergeCell ref="G10:I10"/>
    <mergeCell ref="K10:M10"/>
    <mergeCell ref="O10:Q10"/>
    <mergeCell ref="S10:U10"/>
    <mergeCell ref="W10:Y10"/>
    <mergeCell ref="G11:I11"/>
    <mergeCell ref="K11:M11"/>
    <mergeCell ref="O11:Q11"/>
    <mergeCell ref="S11:U11"/>
    <mergeCell ref="G13:I13"/>
    <mergeCell ref="K13:M13"/>
    <mergeCell ref="O13:Q13"/>
    <mergeCell ref="S13:U13"/>
    <mergeCell ref="W13:Y13"/>
    <mergeCell ref="G14:I14"/>
    <mergeCell ref="K14:M14"/>
    <mergeCell ref="O14:Q14"/>
    <mergeCell ref="S14:U14"/>
    <mergeCell ref="W14:Y14"/>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C20:D20"/>
    <mergeCell ref="G20:I20"/>
    <mergeCell ref="K20:M20"/>
    <mergeCell ref="O20:Q20"/>
    <mergeCell ref="S20:U20"/>
    <mergeCell ref="G17:I17"/>
    <mergeCell ref="K17:M17"/>
    <mergeCell ref="O17:Q17"/>
    <mergeCell ref="S17:U17"/>
    <mergeCell ref="W20:Y20"/>
    <mergeCell ref="G21:I21"/>
    <mergeCell ref="K21:M21"/>
    <mergeCell ref="O21:Q21"/>
    <mergeCell ref="S21:U21"/>
    <mergeCell ref="W21:Y21"/>
    <mergeCell ref="G19:I19"/>
    <mergeCell ref="K19:M19"/>
    <mergeCell ref="O19:Q19"/>
    <mergeCell ref="S19:U19"/>
    <mergeCell ref="W19:Y19"/>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G31:I31"/>
    <mergeCell ref="K31:M31"/>
    <mergeCell ref="O31:Q31"/>
    <mergeCell ref="S31:U31"/>
    <mergeCell ref="W31:Y31"/>
    <mergeCell ref="G32:I32"/>
    <mergeCell ref="K32:M32"/>
    <mergeCell ref="O32:Q32"/>
    <mergeCell ref="S32:U32"/>
    <mergeCell ref="W32:Y32"/>
    <mergeCell ref="G33:I33"/>
    <mergeCell ref="K33:M33"/>
    <mergeCell ref="O33:Q33"/>
    <mergeCell ref="S33:U33"/>
    <mergeCell ref="W33:Y33"/>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7:I37"/>
    <mergeCell ref="K37:M37"/>
    <mergeCell ref="O37:Q37"/>
    <mergeCell ref="S37:U37"/>
    <mergeCell ref="W37:Y37"/>
    <mergeCell ref="G38:I38"/>
    <mergeCell ref="K38:M38"/>
    <mergeCell ref="O38:Q38"/>
    <mergeCell ref="S38:U38"/>
    <mergeCell ref="W38:Y38"/>
    <mergeCell ref="G39:I39"/>
    <mergeCell ref="K39:M39"/>
    <mergeCell ref="O39:Q39"/>
    <mergeCell ref="S39:U39"/>
    <mergeCell ref="W39:Y39"/>
    <mergeCell ref="G40:I40"/>
    <mergeCell ref="K40:M40"/>
    <mergeCell ref="O40:Q40"/>
    <mergeCell ref="S40:U40"/>
    <mergeCell ref="W40:Y40"/>
    <mergeCell ref="V79:Z79"/>
    <mergeCell ref="F46:G46"/>
    <mergeCell ref="C48:D48"/>
    <mergeCell ref="G64:Y64"/>
    <mergeCell ref="W41:Y41"/>
    <mergeCell ref="C43:D44"/>
    <mergeCell ref="G44:M44"/>
    <mergeCell ref="O44:Y44"/>
    <mergeCell ref="F45:I45"/>
    <mergeCell ref="K45:M45"/>
    <mergeCell ref="O45:Q45"/>
    <mergeCell ref="S45:U45"/>
    <mergeCell ref="W45:Y45"/>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B149"/>
  <sheetViews>
    <sheetView workbookViewId="0"/>
  </sheetViews>
  <sheetFormatPr defaultRowHeight="12.75"/>
  <cols>
    <col min="1" max="1" width="1" style="409" customWidth="1"/>
    <col min="2" max="2" width="2.5703125" style="409" customWidth="1"/>
    <col min="3" max="3" width="1.140625" style="409" customWidth="1"/>
    <col min="4" max="4" width="30.140625" style="409" customWidth="1"/>
    <col min="5" max="5" width="0.5703125" style="409" customWidth="1"/>
    <col min="6" max="6" width="11.85546875" style="409" customWidth="1"/>
    <col min="7" max="7" width="0.5703125" style="409" customWidth="1"/>
    <col min="8" max="8" width="11.85546875" style="409" customWidth="1"/>
    <col min="9" max="9" width="0.5703125" style="409" customWidth="1"/>
    <col min="10" max="10" width="11.85546875" style="409" customWidth="1"/>
    <col min="11" max="11" width="0.5703125" style="409" customWidth="1"/>
    <col min="12" max="12" width="11.85546875" style="409" customWidth="1"/>
    <col min="13" max="13" width="0.5703125" style="409" customWidth="1"/>
    <col min="14" max="14" width="11.85546875" style="409" customWidth="1"/>
    <col min="15" max="15" width="2.5703125" style="409" customWidth="1"/>
    <col min="16" max="16" width="1" style="409" customWidth="1"/>
    <col min="17" max="16384" width="9.140625" style="409"/>
  </cols>
  <sheetData>
    <row r="1" spans="1:16" ht="13.5" customHeight="1" thickBot="1">
      <c r="A1" s="405"/>
      <c r="B1" s="578"/>
      <c r="C1" s="1426" t="s">
        <v>454</v>
      </c>
      <c r="D1" s="1426"/>
      <c r="E1" s="407"/>
      <c r="F1" s="407"/>
      <c r="G1" s="407"/>
      <c r="H1" s="407"/>
      <c r="I1" s="407"/>
      <c r="J1" s="407"/>
      <c r="K1" s="407"/>
      <c r="L1" s="407"/>
      <c r="M1" s="407"/>
      <c r="N1" s="407"/>
      <c r="O1" s="407"/>
      <c r="P1" s="405"/>
    </row>
    <row r="2" spans="1:16" ht="6" customHeight="1">
      <c r="A2" s="405"/>
      <c r="B2" s="1435"/>
      <c r="C2" s="881"/>
      <c r="D2" s="881"/>
      <c r="E2" s="411"/>
      <c r="F2" s="413"/>
      <c r="G2" s="413"/>
      <c r="H2" s="413"/>
      <c r="I2" s="413"/>
      <c r="J2" s="413"/>
      <c r="K2" s="413"/>
      <c r="L2" s="413"/>
      <c r="M2" s="413"/>
      <c r="N2" s="413"/>
      <c r="O2" s="413"/>
      <c r="P2" s="414"/>
    </row>
    <row r="3" spans="1:16" ht="10.5" customHeight="1" thickBot="1">
      <c r="A3" s="405"/>
      <c r="B3" s="413"/>
      <c r="C3" s="413"/>
      <c r="D3" s="413"/>
      <c r="E3" s="413"/>
      <c r="F3" s="1431"/>
      <c r="G3" s="1431"/>
      <c r="H3" s="1431"/>
      <c r="I3" s="1431"/>
      <c r="J3" s="405"/>
      <c r="K3" s="405"/>
      <c r="L3" s="1431"/>
      <c r="M3" s="1431"/>
      <c r="N3" s="1431" t="s">
        <v>97</v>
      </c>
      <c r="O3" s="413"/>
      <c r="P3" s="414"/>
    </row>
    <row r="4" spans="1:16" ht="13.5" customHeight="1" thickBot="1">
      <c r="A4" s="405"/>
      <c r="B4" s="413"/>
      <c r="C4" s="523" t="s">
        <v>61</v>
      </c>
      <c r="D4" s="577"/>
      <c r="E4" s="564"/>
      <c r="F4" s="564"/>
      <c r="G4" s="564"/>
      <c r="H4" s="564"/>
      <c r="I4" s="564"/>
      <c r="J4" s="564"/>
      <c r="K4" s="564"/>
      <c r="L4" s="564"/>
      <c r="M4" s="564"/>
      <c r="N4" s="563"/>
      <c r="O4" s="413"/>
      <c r="P4" s="414"/>
    </row>
    <row r="5" spans="1:16" ht="6.75" hidden="1" customHeight="1">
      <c r="A5" s="405"/>
      <c r="B5" s="413"/>
      <c r="C5" s="576"/>
      <c r="D5" s="415"/>
      <c r="E5" s="413"/>
      <c r="F5" s="550"/>
      <c r="G5" s="550"/>
      <c r="H5" s="550"/>
      <c r="I5" s="550"/>
      <c r="J5" s="550"/>
      <c r="K5" s="550"/>
      <c r="L5" s="550"/>
      <c r="M5" s="550"/>
      <c r="N5" s="550"/>
      <c r="O5" s="413"/>
      <c r="P5" s="414"/>
    </row>
    <row r="6" spans="1:16" s="425" customFormat="1" ht="13.5" hidden="1" customHeight="1">
      <c r="A6" s="421"/>
      <c r="B6" s="423"/>
      <c r="C6" s="542" t="s">
        <v>455</v>
      </c>
      <c r="D6" s="541"/>
      <c r="E6" s="1432"/>
      <c r="F6" s="1432"/>
      <c r="G6" s="1432"/>
      <c r="H6" s="1432"/>
      <c r="I6" s="1432"/>
      <c r="J6" s="1432"/>
      <c r="K6" s="1432"/>
      <c r="L6" s="1432"/>
      <c r="M6" s="1432"/>
      <c r="N6" s="1433"/>
      <c r="O6" s="413"/>
      <c r="P6" s="414"/>
    </row>
    <row r="7" spans="1:16" ht="5.25" customHeight="1">
      <c r="A7" s="405"/>
      <c r="B7" s="413"/>
      <c r="C7" s="1521" t="s">
        <v>106</v>
      </c>
      <c r="D7" s="1521"/>
      <c r="E7" s="413"/>
      <c r="F7" s="550"/>
      <c r="G7" s="550"/>
      <c r="H7" s="550"/>
      <c r="I7" s="550"/>
      <c r="J7" s="550"/>
      <c r="K7" s="550"/>
      <c r="L7" s="550"/>
      <c r="M7" s="550"/>
      <c r="N7" s="550"/>
      <c r="O7" s="413"/>
      <c r="P7" s="414"/>
    </row>
    <row r="8" spans="1:16" ht="12.75" customHeight="1">
      <c r="A8" s="405"/>
      <c r="B8" s="413"/>
      <c r="C8" s="1522"/>
      <c r="D8" s="1522"/>
      <c r="E8" s="575"/>
      <c r="F8" s="1422">
        <v>2011</v>
      </c>
      <c r="G8" s="438"/>
      <c r="H8" s="1473">
        <v>2012</v>
      </c>
      <c r="I8" s="1473"/>
      <c r="J8" s="1473"/>
      <c r="K8" s="1473"/>
      <c r="L8" s="1473"/>
      <c r="M8" s="1473"/>
      <c r="N8" s="1473"/>
      <c r="O8" s="413"/>
      <c r="P8" s="414"/>
    </row>
    <row r="9" spans="1:16" ht="12.75" customHeight="1">
      <c r="A9" s="405"/>
      <c r="B9" s="413"/>
      <c r="C9" s="1523" t="s">
        <v>456</v>
      </c>
      <c r="D9" s="1524"/>
      <c r="E9" s="405"/>
      <c r="F9" s="1425" t="s">
        <v>335</v>
      </c>
      <c r="G9" s="1436"/>
      <c r="H9" s="1425" t="s">
        <v>552</v>
      </c>
      <c r="I9" s="1436"/>
      <c r="J9" s="1425" t="s">
        <v>577</v>
      </c>
      <c r="K9" s="1436"/>
      <c r="L9" s="1425" t="s">
        <v>746</v>
      </c>
      <c r="M9" s="1436"/>
      <c r="N9" s="1425" t="s">
        <v>747</v>
      </c>
      <c r="O9" s="413"/>
      <c r="P9" s="414"/>
    </row>
    <row r="10" spans="1:16" s="571" customFormat="1" ht="9.75" customHeight="1">
      <c r="A10" s="524"/>
      <c r="B10" s="573"/>
      <c r="C10" s="1423" t="s">
        <v>95</v>
      </c>
      <c r="D10" s="524"/>
      <c r="E10" s="524"/>
      <c r="F10" s="574"/>
      <c r="G10" s="574"/>
      <c r="H10" s="574"/>
      <c r="I10" s="574"/>
      <c r="J10" s="574"/>
      <c r="K10" s="574"/>
      <c r="L10" s="574"/>
      <c r="M10" s="574"/>
      <c r="N10" s="574"/>
      <c r="O10" s="413"/>
      <c r="P10" s="414"/>
    </row>
    <row r="11" spans="1:16" s="505" customFormat="1" ht="9.75" customHeight="1">
      <c r="A11" s="503"/>
      <c r="B11" s="504"/>
      <c r="C11" s="1429" t="s">
        <v>457</v>
      </c>
      <c r="D11" s="442"/>
      <c r="E11" s="503"/>
      <c r="F11" s="553">
        <v>294</v>
      </c>
      <c r="G11" s="553"/>
      <c r="H11" s="553">
        <v>306</v>
      </c>
      <c r="I11" s="553"/>
      <c r="J11" s="553">
        <v>262</v>
      </c>
      <c r="K11" s="553"/>
      <c r="L11" s="553">
        <v>317</v>
      </c>
      <c r="M11" s="553"/>
      <c r="N11" s="553">
        <v>134</v>
      </c>
      <c r="O11" s="413"/>
      <c r="P11" s="414"/>
    </row>
    <row r="12" spans="1:16" s="505" customFormat="1" ht="9.75" customHeight="1">
      <c r="A12" s="503"/>
      <c r="B12" s="504"/>
      <c r="C12" s="1429" t="s">
        <v>458</v>
      </c>
      <c r="D12" s="440"/>
      <c r="E12" s="503"/>
      <c r="F12" s="553">
        <v>24165</v>
      </c>
      <c r="G12" s="553"/>
      <c r="H12" s="553">
        <v>25661</v>
      </c>
      <c r="I12" s="553"/>
      <c r="J12" s="553">
        <v>13635</v>
      </c>
      <c r="K12" s="553"/>
      <c r="L12" s="553">
        <v>28658</v>
      </c>
      <c r="M12" s="553"/>
      <c r="N12" s="553">
        <v>6343</v>
      </c>
      <c r="O12" s="413"/>
      <c r="P12" s="414"/>
    </row>
    <row r="13" spans="1:16" s="505" customFormat="1" ht="9.75" customHeight="1">
      <c r="A13" s="503"/>
      <c r="B13" s="504"/>
      <c r="C13" s="1429" t="s">
        <v>459</v>
      </c>
      <c r="D13" s="440"/>
      <c r="E13" s="503"/>
      <c r="F13" s="553">
        <v>2806</v>
      </c>
      <c r="G13" s="553"/>
      <c r="H13" s="553">
        <v>2893</v>
      </c>
      <c r="I13" s="553"/>
      <c r="J13" s="553">
        <v>3019</v>
      </c>
      <c r="K13" s="553"/>
      <c r="L13" s="553">
        <v>3373</v>
      </c>
      <c r="M13" s="553"/>
      <c r="N13" s="553">
        <v>1154</v>
      </c>
      <c r="O13" s="413"/>
      <c r="P13" s="414"/>
    </row>
    <row r="14" spans="1:16" s="505" customFormat="1" ht="9" customHeight="1">
      <c r="A14" s="503"/>
      <c r="B14" s="504"/>
      <c r="C14" s="1423" t="s">
        <v>460</v>
      </c>
      <c r="D14" s="503"/>
      <c r="E14" s="524"/>
      <c r="F14" s="574"/>
      <c r="G14" s="574"/>
      <c r="H14" s="574"/>
      <c r="I14" s="574"/>
      <c r="J14" s="574"/>
      <c r="K14" s="574"/>
      <c r="L14" s="574"/>
      <c r="M14" s="574"/>
      <c r="N14" s="574"/>
      <c r="O14" s="413"/>
      <c r="P14" s="414"/>
    </row>
    <row r="15" spans="1:16" s="505" customFormat="1" ht="9.75" customHeight="1">
      <c r="A15" s="503"/>
      <c r="B15" s="504"/>
      <c r="C15" s="1429" t="s">
        <v>457</v>
      </c>
      <c r="D15" s="442"/>
      <c r="E15" s="503"/>
      <c r="F15" s="565">
        <v>97</v>
      </c>
      <c r="G15" s="565"/>
      <c r="H15" s="565">
        <v>117</v>
      </c>
      <c r="I15" s="565"/>
      <c r="J15" s="565">
        <v>75</v>
      </c>
      <c r="K15" s="565"/>
      <c r="L15" s="565">
        <v>90</v>
      </c>
      <c r="M15" s="565"/>
      <c r="N15" s="565">
        <v>37</v>
      </c>
      <c r="O15" s="413"/>
      <c r="P15" s="414"/>
    </row>
    <row r="16" spans="1:16" s="505" customFormat="1" ht="9.75" customHeight="1">
      <c r="A16" s="503"/>
      <c r="B16" s="504"/>
      <c r="C16" s="1429" t="s">
        <v>458</v>
      </c>
      <c r="D16" s="440"/>
      <c r="E16" s="503"/>
      <c r="F16" s="565">
        <v>7884</v>
      </c>
      <c r="G16" s="565"/>
      <c r="H16" s="565">
        <v>7115</v>
      </c>
      <c r="I16" s="565"/>
      <c r="J16" s="565">
        <v>3216</v>
      </c>
      <c r="K16" s="565"/>
      <c r="L16" s="565">
        <v>4508</v>
      </c>
      <c r="M16" s="565"/>
      <c r="N16" s="565">
        <v>711</v>
      </c>
      <c r="O16" s="413"/>
      <c r="P16" s="414"/>
    </row>
    <row r="17" spans="1:16" s="505" customFormat="1" ht="9.75" customHeight="1">
      <c r="A17" s="503"/>
      <c r="B17" s="504"/>
      <c r="C17" s="1429" t="s">
        <v>459</v>
      </c>
      <c r="D17" s="440"/>
      <c r="E17" s="503"/>
      <c r="F17" s="565">
        <v>909</v>
      </c>
      <c r="G17" s="565"/>
      <c r="H17" s="565">
        <v>1098</v>
      </c>
      <c r="I17" s="565"/>
      <c r="J17" s="565">
        <v>1001</v>
      </c>
      <c r="K17" s="565"/>
      <c r="L17" s="565">
        <v>845</v>
      </c>
      <c r="M17" s="565"/>
      <c r="N17" s="565">
        <v>304</v>
      </c>
      <c r="O17" s="413"/>
      <c r="P17" s="414"/>
    </row>
    <row r="18" spans="1:16" s="505" customFormat="1" ht="9.75" customHeight="1">
      <c r="A18" s="503"/>
      <c r="B18" s="504"/>
      <c r="C18" s="1423" t="s">
        <v>461</v>
      </c>
      <c r="D18" s="503"/>
      <c r="E18" s="524"/>
      <c r="F18" s="574"/>
      <c r="G18" s="574"/>
      <c r="H18" s="574"/>
      <c r="I18" s="574"/>
      <c r="J18" s="574"/>
      <c r="K18" s="574"/>
      <c r="L18" s="574"/>
      <c r="M18" s="574"/>
      <c r="N18" s="574"/>
      <c r="O18" s="413"/>
      <c r="P18" s="414"/>
    </row>
    <row r="19" spans="1:16" s="505" customFormat="1" ht="9.75" customHeight="1">
      <c r="A19" s="503"/>
      <c r="B19" s="504"/>
      <c r="C19" s="1429" t="s">
        <v>457</v>
      </c>
      <c r="D19" s="440"/>
      <c r="E19" s="503"/>
      <c r="F19" s="565">
        <v>19</v>
      </c>
      <c r="G19" s="565"/>
      <c r="H19" s="565">
        <v>26</v>
      </c>
      <c r="I19" s="565"/>
      <c r="J19" s="565">
        <v>39</v>
      </c>
      <c r="K19" s="565"/>
      <c r="L19" s="565">
        <v>46</v>
      </c>
      <c r="M19" s="565"/>
      <c r="N19" s="565">
        <v>25</v>
      </c>
      <c r="O19" s="413"/>
      <c r="P19" s="414"/>
    </row>
    <row r="20" spans="1:16" s="505" customFormat="1" ht="9.75" customHeight="1">
      <c r="A20" s="503"/>
      <c r="B20" s="504"/>
      <c r="C20" s="1429" t="s">
        <v>458</v>
      </c>
      <c r="D20" s="440"/>
      <c r="E20" s="503"/>
      <c r="F20" s="565">
        <v>615</v>
      </c>
      <c r="G20" s="565"/>
      <c r="H20" s="565">
        <v>837</v>
      </c>
      <c r="I20" s="565"/>
      <c r="J20" s="565">
        <v>932</v>
      </c>
      <c r="K20" s="565"/>
      <c r="L20" s="565">
        <v>1192</v>
      </c>
      <c r="M20" s="565"/>
      <c r="N20" s="565">
        <v>477</v>
      </c>
      <c r="O20" s="413"/>
      <c r="P20" s="414"/>
    </row>
    <row r="21" spans="1:16" s="505" customFormat="1" ht="9.75" customHeight="1">
      <c r="A21" s="503"/>
      <c r="B21" s="504"/>
      <c r="C21" s="1429" t="s">
        <v>459</v>
      </c>
      <c r="D21" s="440"/>
      <c r="E21" s="503"/>
      <c r="F21" s="565">
        <v>96</v>
      </c>
      <c r="G21" s="565"/>
      <c r="H21" s="565">
        <v>246</v>
      </c>
      <c r="I21" s="565"/>
      <c r="J21" s="565">
        <v>225</v>
      </c>
      <c r="K21" s="565"/>
      <c r="L21" s="565">
        <v>404</v>
      </c>
      <c r="M21" s="565"/>
      <c r="N21" s="565">
        <v>126</v>
      </c>
      <c r="O21" s="413"/>
      <c r="P21" s="414"/>
    </row>
    <row r="22" spans="1:16" s="505" customFormat="1" ht="9" customHeight="1">
      <c r="A22" s="503"/>
      <c r="B22" s="504"/>
      <c r="C22" s="1423" t="s">
        <v>462</v>
      </c>
      <c r="D22" s="503"/>
      <c r="E22" s="524"/>
      <c r="F22" s="574"/>
      <c r="G22" s="574"/>
      <c r="H22" s="574"/>
      <c r="I22" s="574"/>
      <c r="J22" s="574"/>
      <c r="K22" s="574"/>
      <c r="L22" s="574"/>
      <c r="M22" s="574"/>
      <c r="N22" s="574"/>
      <c r="O22" s="413"/>
      <c r="P22" s="414"/>
    </row>
    <row r="23" spans="1:16" s="505" customFormat="1" ht="9.75" customHeight="1">
      <c r="A23" s="503"/>
      <c r="B23" s="504"/>
      <c r="C23" s="1429" t="s">
        <v>457</v>
      </c>
      <c r="D23" s="440"/>
      <c r="E23" s="503"/>
      <c r="F23" s="565">
        <v>155</v>
      </c>
      <c r="G23" s="565"/>
      <c r="H23" s="565">
        <v>137</v>
      </c>
      <c r="I23" s="565"/>
      <c r="J23" s="565">
        <v>134</v>
      </c>
      <c r="K23" s="565"/>
      <c r="L23" s="565">
        <v>156</v>
      </c>
      <c r="M23" s="565"/>
      <c r="N23" s="565">
        <v>61</v>
      </c>
      <c r="O23" s="413"/>
      <c r="P23" s="414"/>
    </row>
    <row r="24" spans="1:16" s="505" customFormat="1" ht="9.75" customHeight="1">
      <c r="A24" s="503"/>
      <c r="B24" s="504"/>
      <c r="C24" s="1429" t="s">
        <v>458</v>
      </c>
      <c r="D24" s="440"/>
      <c r="E24" s="503"/>
      <c r="F24" s="565">
        <v>15252</v>
      </c>
      <c r="G24" s="565"/>
      <c r="H24" s="565">
        <v>17350</v>
      </c>
      <c r="I24" s="565"/>
      <c r="J24" s="565">
        <v>9226</v>
      </c>
      <c r="K24" s="565"/>
      <c r="L24" s="565">
        <v>22355</v>
      </c>
      <c r="M24" s="565"/>
      <c r="N24" s="565">
        <v>5057</v>
      </c>
      <c r="O24" s="413"/>
      <c r="P24" s="414"/>
    </row>
    <row r="25" spans="1:16" s="505" customFormat="1" ht="9.75" customHeight="1">
      <c r="A25" s="503"/>
      <c r="B25" s="504"/>
      <c r="C25" s="1429" t="s">
        <v>459</v>
      </c>
      <c r="D25" s="440"/>
      <c r="E25" s="503"/>
      <c r="F25" s="565">
        <v>1617</v>
      </c>
      <c r="G25" s="565"/>
      <c r="H25" s="565">
        <v>1344</v>
      </c>
      <c r="I25" s="565"/>
      <c r="J25" s="565">
        <v>1632</v>
      </c>
      <c r="K25" s="565"/>
      <c r="L25" s="565">
        <v>1983</v>
      </c>
      <c r="M25" s="565"/>
      <c r="N25" s="565">
        <v>673</v>
      </c>
      <c r="O25" s="413"/>
      <c r="P25" s="414"/>
    </row>
    <row r="26" spans="1:16" s="505" customFormat="1" ht="9" customHeight="1">
      <c r="A26" s="503"/>
      <c r="B26" s="504"/>
      <c r="C26" s="1423" t="s">
        <v>463</v>
      </c>
      <c r="D26" s="503"/>
      <c r="E26" s="524"/>
      <c r="F26" s="574"/>
      <c r="G26" s="574"/>
      <c r="H26" s="574"/>
      <c r="I26" s="574"/>
      <c r="J26" s="574"/>
      <c r="K26" s="574"/>
      <c r="L26" s="574"/>
      <c r="M26" s="574"/>
      <c r="N26" s="574"/>
      <c r="O26" s="413"/>
      <c r="P26" s="414"/>
    </row>
    <row r="27" spans="1:16" s="505" customFormat="1" ht="9.75" customHeight="1">
      <c r="A27" s="503"/>
      <c r="B27" s="504"/>
      <c r="C27" s="1429" t="s">
        <v>457</v>
      </c>
      <c r="D27" s="440"/>
      <c r="E27" s="503"/>
      <c r="F27" s="565">
        <v>12</v>
      </c>
      <c r="G27" s="565"/>
      <c r="H27" s="565">
        <v>4</v>
      </c>
      <c r="I27" s="565"/>
      <c r="J27" s="565">
        <v>5</v>
      </c>
      <c r="K27" s="565"/>
      <c r="L27" s="565">
        <v>5</v>
      </c>
      <c r="M27" s="565"/>
      <c r="N27" s="565">
        <v>4</v>
      </c>
      <c r="O27" s="413"/>
      <c r="P27" s="414"/>
    </row>
    <row r="28" spans="1:16" s="505" customFormat="1" ht="9.75" customHeight="1">
      <c r="A28" s="503"/>
      <c r="B28" s="504"/>
      <c r="C28" s="1429" t="s">
        <v>458</v>
      </c>
      <c r="D28" s="440"/>
      <c r="E28" s="503"/>
      <c r="F28" s="565">
        <v>241</v>
      </c>
      <c r="G28" s="565"/>
      <c r="H28" s="565">
        <v>89</v>
      </c>
      <c r="I28" s="565"/>
      <c r="J28" s="565">
        <v>108</v>
      </c>
      <c r="K28" s="565"/>
      <c r="L28" s="565">
        <v>83</v>
      </c>
      <c r="M28" s="565"/>
      <c r="N28" s="565">
        <v>26</v>
      </c>
      <c r="O28" s="413"/>
      <c r="P28" s="414"/>
    </row>
    <row r="29" spans="1:16" s="505" customFormat="1" ht="9.75" customHeight="1">
      <c r="A29" s="503"/>
      <c r="B29" s="504"/>
      <c r="C29" s="1429" t="s">
        <v>459</v>
      </c>
      <c r="D29" s="440"/>
      <c r="E29" s="503"/>
      <c r="F29" s="565">
        <v>117</v>
      </c>
      <c r="G29" s="565"/>
      <c r="H29" s="565">
        <v>52</v>
      </c>
      <c r="I29" s="565"/>
      <c r="J29" s="565">
        <v>57</v>
      </c>
      <c r="K29" s="565"/>
      <c r="L29" s="565">
        <v>47</v>
      </c>
      <c r="M29" s="565"/>
      <c r="N29" s="565">
        <v>19</v>
      </c>
      <c r="O29" s="413"/>
      <c r="P29" s="414"/>
    </row>
    <row r="30" spans="1:16" s="505" customFormat="1" ht="9" customHeight="1">
      <c r="A30" s="503"/>
      <c r="B30" s="504"/>
      <c r="C30" s="1423" t="s">
        <v>464</v>
      </c>
      <c r="D30" s="503"/>
      <c r="E30" s="524"/>
      <c r="F30" s="574"/>
      <c r="G30" s="574"/>
      <c r="H30" s="574"/>
      <c r="I30" s="574"/>
      <c r="J30" s="574"/>
      <c r="K30" s="574"/>
      <c r="L30" s="574"/>
      <c r="M30" s="574"/>
      <c r="N30" s="574"/>
      <c r="O30" s="413"/>
      <c r="P30" s="414"/>
    </row>
    <row r="31" spans="1:16" s="505" customFormat="1" ht="9.75" customHeight="1">
      <c r="A31" s="503"/>
      <c r="B31" s="504"/>
      <c r="C31" s="1429" t="s">
        <v>457</v>
      </c>
      <c r="D31" s="442"/>
      <c r="E31" s="503"/>
      <c r="F31" s="565">
        <v>11</v>
      </c>
      <c r="G31" s="565"/>
      <c r="H31" s="565">
        <v>22</v>
      </c>
      <c r="I31" s="565"/>
      <c r="J31" s="565">
        <v>9</v>
      </c>
      <c r="K31" s="565"/>
      <c r="L31" s="565">
        <v>20</v>
      </c>
      <c r="M31" s="565"/>
      <c r="N31" s="565">
        <v>7</v>
      </c>
      <c r="O31" s="413"/>
      <c r="P31" s="414"/>
    </row>
    <row r="32" spans="1:16" s="505" customFormat="1" ht="9.75" customHeight="1">
      <c r="A32" s="503"/>
      <c r="B32" s="504"/>
      <c r="C32" s="1429" t="s">
        <v>458</v>
      </c>
      <c r="D32" s="440"/>
      <c r="E32" s="503"/>
      <c r="F32" s="565">
        <v>173</v>
      </c>
      <c r="G32" s="565"/>
      <c r="H32" s="565">
        <v>270</v>
      </c>
      <c r="I32" s="565"/>
      <c r="J32" s="565">
        <v>153</v>
      </c>
      <c r="K32" s="565"/>
      <c r="L32" s="565">
        <v>520</v>
      </c>
      <c r="M32" s="565"/>
      <c r="N32" s="565">
        <v>72</v>
      </c>
      <c r="O32" s="413"/>
      <c r="P32" s="414"/>
    </row>
    <row r="33" spans="1:16" s="505" customFormat="1" ht="9.75" customHeight="1">
      <c r="A33" s="503"/>
      <c r="B33" s="504"/>
      <c r="C33" s="1429" t="s">
        <v>459</v>
      </c>
      <c r="D33" s="440"/>
      <c r="E33" s="503"/>
      <c r="F33" s="565">
        <v>67</v>
      </c>
      <c r="G33" s="565"/>
      <c r="H33" s="565">
        <v>153</v>
      </c>
      <c r="I33" s="565"/>
      <c r="J33" s="565">
        <v>104</v>
      </c>
      <c r="K33" s="565"/>
      <c r="L33" s="565">
        <v>94</v>
      </c>
      <c r="M33" s="565"/>
      <c r="N33" s="565">
        <v>32</v>
      </c>
      <c r="O33" s="413"/>
      <c r="P33" s="414"/>
    </row>
    <row r="34" spans="1:16" s="505" customFormat="1" ht="3.75" customHeight="1">
      <c r="A34" s="503"/>
      <c r="B34" s="504"/>
      <c r="C34" s="1429"/>
      <c r="D34" s="440"/>
      <c r="E34" s="503"/>
      <c r="F34" s="553"/>
      <c r="G34" s="553"/>
      <c r="H34" s="553"/>
      <c r="I34" s="553"/>
      <c r="J34" s="553"/>
      <c r="K34" s="553"/>
      <c r="L34" s="553"/>
      <c r="M34" s="553"/>
      <c r="N34" s="553"/>
      <c r="O34" s="413"/>
      <c r="P34" s="414"/>
    </row>
    <row r="35" spans="1:16" s="571" customFormat="1" ht="12.75" customHeight="1">
      <c r="A35" s="524"/>
      <c r="B35" s="573"/>
      <c r="C35" s="1523" t="s">
        <v>293</v>
      </c>
      <c r="D35" s="1524"/>
      <c r="E35" s="405"/>
      <c r="F35" s="572"/>
      <c r="G35" s="572"/>
      <c r="H35" s="572"/>
      <c r="I35" s="572"/>
      <c r="J35" s="572"/>
      <c r="K35" s="572"/>
      <c r="L35" s="572"/>
      <c r="M35" s="572"/>
      <c r="N35" s="572"/>
      <c r="O35" s="413"/>
      <c r="P35" s="414"/>
    </row>
    <row r="36" spans="1:16" s="566" customFormat="1" ht="9.75" customHeight="1">
      <c r="A36" s="568"/>
      <c r="B36" s="569"/>
      <c r="C36" s="1423" t="s">
        <v>95</v>
      </c>
      <c r="E36" s="569"/>
      <c r="F36" s="570"/>
      <c r="G36" s="570"/>
      <c r="H36" s="570"/>
      <c r="I36" s="570"/>
      <c r="J36" s="570"/>
      <c r="K36" s="570"/>
      <c r="L36" s="570"/>
      <c r="M36" s="570"/>
      <c r="N36" s="570"/>
      <c r="O36" s="520"/>
      <c r="P36" s="535"/>
    </row>
    <row r="37" spans="1:16" ht="10.5" customHeight="1">
      <c r="A37" s="405"/>
      <c r="B37" s="413"/>
      <c r="C37" s="1429" t="s">
        <v>457</v>
      </c>
      <c r="D37" s="440"/>
      <c r="E37" s="405"/>
      <c r="F37" s="553">
        <v>229</v>
      </c>
      <c r="G37" s="553"/>
      <c r="H37" s="553">
        <v>245</v>
      </c>
      <c r="I37" s="553"/>
      <c r="J37" s="553">
        <v>233</v>
      </c>
      <c r="K37" s="553"/>
      <c r="L37" s="553">
        <v>272</v>
      </c>
      <c r="M37" s="553"/>
      <c r="N37" s="553">
        <v>163</v>
      </c>
      <c r="O37" s="413"/>
      <c r="P37" s="414"/>
    </row>
    <row r="38" spans="1:16" s="505" customFormat="1" ht="10.5" customHeight="1">
      <c r="A38" s="503"/>
      <c r="B38" s="504"/>
      <c r="C38" s="1429" t="s">
        <v>458</v>
      </c>
      <c r="D38" s="440"/>
      <c r="E38" s="503"/>
      <c r="F38" s="553">
        <v>16723</v>
      </c>
      <c r="G38" s="553"/>
      <c r="H38" s="553">
        <v>18683</v>
      </c>
      <c r="I38" s="553"/>
      <c r="J38" s="553">
        <v>18747</v>
      </c>
      <c r="K38" s="553"/>
      <c r="L38" s="553">
        <v>13933</v>
      </c>
      <c r="M38" s="553"/>
      <c r="N38" s="553">
        <v>14718</v>
      </c>
      <c r="O38" s="413"/>
      <c r="P38" s="414"/>
    </row>
    <row r="39" spans="1:16" s="505" customFormat="1" ht="12" customHeight="1">
      <c r="A39" s="503"/>
      <c r="B39" s="504"/>
      <c r="C39" s="1429" t="s">
        <v>551</v>
      </c>
      <c r="D39" s="525"/>
      <c r="E39" s="503"/>
      <c r="F39" s="553">
        <v>2812</v>
      </c>
      <c r="G39" s="553"/>
      <c r="H39" s="553">
        <v>2011</v>
      </c>
      <c r="I39" s="553"/>
      <c r="J39" s="553">
        <v>2403</v>
      </c>
      <c r="K39" s="553"/>
      <c r="L39" s="553">
        <v>3006</v>
      </c>
      <c r="M39" s="553"/>
      <c r="N39" s="553">
        <v>1728</v>
      </c>
      <c r="O39" s="413"/>
      <c r="P39" s="414"/>
    </row>
    <row r="40" spans="1:16" s="505" customFormat="1" ht="12" customHeight="1">
      <c r="A40" s="503"/>
      <c r="B40" s="504"/>
      <c r="C40" s="1429" t="s">
        <v>550</v>
      </c>
      <c r="D40" s="525"/>
      <c r="E40" s="503"/>
      <c r="F40" s="488">
        <v>2812</v>
      </c>
      <c r="G40" s="488"/>
      <c r="H40" s="488">
        <v>2004</v>
      </c>
      <c r="I40" s="488"/>
      <c r="J40" s="488">
        <v>2403</v>
      </c>
      <c r="K40" s="488"/>
      <c r="L40" s="488">
        <v>2956</v>
      </c>
      <c r="M40" s="488"/>
      <c r="N40" s="488">
        <v>1728</v>
      </c>
      <c r="O40" s="413"/>
      <c r="P40" s="414"/>
    </row>
    <row r="41" spans="1:16" s="505" customFormat="1" ht="9.75" customHeight="1">
      <c r="A41" s="503"/>
      <c r="B41" s="504"/>
      <c r="C41" s="1429"/>
      <c r="D41" s="644" t="s">
        <v>465</v>
      </c>
      <c r="E41" s="503"/>
      <c r="F41" s="565">
        <v>2704</v>
      </c>
      <c r="G41" s="565"/>
      <c r="H41" s="565">
        <v>1900</v>
      </c>
      <c r="I41" s="565"/>
      <c r="J41" s="565">
        <v>2291</v>
      </c>
      <c r="K41" s="565"/>
      <c r="L41" s="565">
        <v>2735</v>
      </c>
      <c r="M41" s="565"/>
      <c r="N41" s="565">
        <v>1567</v>
      </c>
      <c r="O41" s="413"/>
      <c r="P41" s="414"/>
    </row>
    <row r="42" spans="1:16" s="505" customFormat="1" ht="9.75" customHeight="1">
      <c r="A42" s="503"/>
      <c r="B42" s="504"/>
      <c r="C42" s="1429"/>
      <c r="D42" s="644" t="s">
        <v>466</v>
      </c>
      <c r="E42" s="503"/>
      <c r="F42" s="565">
        <v>20</v>
      </c>
      <c r="G42" s="565">
        <v>0</v>
      </c>
      <c r="H42" s="565">
        <v>1</v>
      </c>
      <c r="I42" s="565">
        <v>0</v>
      </c>
      <c r="J42" s="565">
        <v>41</v>
      </c>
      <c r="K42" s="565">
        <v>0</v>
      </c>
      <c r="L42" s="565">
        <v>30</v>
      </c>
      <c r="M42" s="565">
        <v>0</v>
      </c>
      <c r="N42" s="565">
        <v>18</v>
      </c>
      <c r="O42" s="413"/>
      <c r="P42" s="414"/>
    </row>
    <row r="43" spans="1:16" s="505" customFormat="1" ht="9.75" customHeight="1">
      <c r="A43" s="503"/>
      <c r="B43" s="504"/>
      <c r="C43" s="1429"/>
      <c r="D43" s="644" t="s">
        <v>467</v>
      </c>
      <c r="E43" s="503"/>
      <c r="F43" s="565">
        <v>88</v>
      </c>
      <c r="G43" s="565"/>
      <c r="H43" s="565">
        <v>103</v>
      </c>
      <c r="I43" s="565"/>
      <c r="J43" s="565">
        <v>71</v>
      </c>
      <c r="K43" s="565"/>
      <c r="L43" s="565">
        <v>191</v>
      </c>
      <c r="M43" s="565"/>
      <c r="N43" s="565">
        <v>143</v>
      </c>
      <c r="O43" s="413"/>
      <c r="P43" s="414"/>
    </row>
    <row r="44" spans="1:16" s="566" customFormat="1" ht="9" customHeight="1">
      <c r="A44" s="568"/>
      <c r="B44" s="569"/>
      <c r="C44" s="1423" t="s">
        <v>460</v>
      </c>
      <c r="E44" s="568"/>
      <c r="F44" s="570"/>
      <c r="G44" s="570"/>
      <c r="H44" s="570"/>
      <c r="I44" s="570"/>
      <c r="J44" s="570"/>
      <c r="K44" s="570"/>
      <c r="L44" s="570"/>
      <c r="M44" s="570"/>
      <c r="N44" s="570"/>
      <c r="O44" s="520"/>
      <c r="P44" s="535"/>
    </row>
    <row r="45" spans="1:16" ht="10.5" customHeight="1">
      <c r="A45" s="405"/>
      <c r="B45" s="413"/>
      <c r="C45" s="1429" t="s">
        <v>457</v>
      </c>
      <c r="D45" s="440"/>
      <c r="E45" s="405"/>
      <c r="F45" s="565">
        <v>81</v>
      </c>
      <c r="G45" s="565"/>
      <c r="H45" s="565">
        <v>113</v>
      </c>
      <c r="I45" s="565"/>
      <c r="J45" s="565">
        <v>91</v>
      </c>
      <c r="K45" s="565"/>
      <c r="L45" s="565">
        <v>92</v>
      </c>
      <c r="M45" s="565"/>
      <c r="N45" s="565">
        <v>46</v>
      </c>
      <c r="O45" s="413"/>
      <c r="P45" s="414"/>
    </row>
    <row r="46" spans="1:16" s="505" customFormat="1" ht="12" customHeight="1">
      <c r="A46" s="503"/>
      <c r="B46" s="504"/>
      <c r="C46" s="1429" t="s">
        <v>458</v>
      </c>
      <c r="D46" s="440"/>
      <c r="E46" s="503"/>
      <c r="F46" s="565">
        <v>7595</v>
      </c>
      <c r="G46" s="565"/>
      <c r="H46" s="565">
        <v>5505</v>
      </c>
      <c r="I46" s="565"/>
      <c r="J46" s="565">
        <v>4781</v>
      </c>
      <c r="K46" s="565"/>
      <c r="L46" s="565">
        <v>3822</v>
      </c>
      <c r="M46" s="565"/>
      <c r="N46" s="565">
        <v>2064</v>
      </c>
      <c r="O46" s="413"/>
      <c r="P46" s="414"/>
    </row>
    <row r="47" spans="1:16" s="505" customFormat="1" ht="12" customHeight="1">
      <c r="A47" s="503"/>
      <c r="B47" s="504"/>
      <c r="C47" s="1429" t="s">
        <v>551</v>
      </c>
      <c r="D47" s="525"/>
      <c r="E47" s="503"/>
      <c r="F47" s="565">
        <v>829</v>
      </c>
      <c r="G47" s="565"/>
      <c r="H47" s="565">
        <v>972</v>
      </c>
      <c r="I47" s="565"/>
      <c r="J47" s="565">
        <v>1082</v>
      </c>
      <c r="K47" s="565"/>
      <c r="L47" s="565">
        <v>1036</v>
      </c>
      <c r="M47" s="565"/>
      <c r="N47" s="565">
        <v>376</v>
      </c>
      <c r="O47" s="413"/>
      <c r="P47" s="414"/>
    </row>
    <row r="48" spans="1:16" s="505" customFormat="1" ht="11.25" customHeight="1">
      <c r="A48" s="503"/>
      <c r="B48" s="504"/>
      <c r="C48" s="1429" t="s">
        <v>550</v>
      </c>
      <c r="D48" s="525"/>
      <c r="E48" s="503"/>
      <c r="F48" s="489">
        <v>829</v>
      </c>
      <c r="G48" s="489"/>
      <c r="H48" s="489">
        <v>972</v>
      </c>
      <c r="I48" s="489"/>
      <c r="J48" s="565">
        <v>1082</v>
      </c>
      <c r="K48" s="489"/>
      <c r="L48" s="565">
        <v>1036</v>
      </c>
      <c r="M48" s="489"/>
      <c r="N48" s="565">
        <v>376</v>
      </c>
      <c r="O48" s="413"/>
      <c r="P48" s="414"/>
    </row>
    <row r="49" spans="1:16" s="566" customFormat="1" ht="9" customHeight="1">
      <c r="A49" s="568"/>
      <c r="B49" s="569"/>
      <c r="C49" s="1423" t="s">
        <v>461</v>
      </c>
      <c r="E49" s="568"/>
      <c r="F49" s="567"/>
      <c r="G49" s="567"/>
      <c r="H49" s="567"/>
      <c r="I49" s="567"/>
      <c r="K49" s="567"/>
      <c r="M49" s="567"/>
      <c r="O49" s="520"/>
      <c r="P49" s="535"/>
    </row>
    <row r="50" spans="1:16" ht="10.5" customHeight="1">
      <c r="A50" s="405"/>
      <c r="B50" s="413"/>
      <c r="C50" s="1429" t="s">
        <v>457</v>
      </c>
      <c r="D50" s="440"/>
      <c r="E50" s="405"/>
      <c r="F50" s="565">
        <v>18</v>
      </c>
      <c r="G50" s="565"/>
      <c r="H50" s="565">
        <v>17</v>
      </c>
      <c r="I50" s="565"/>
      <c r="J50" s="565">
        <v>41</v>
      </c>
      <c r="K50" s="565"/>
      <c r="L50" s="565">
        <v>39</v>
      </c>
      <c r="M50" s="565"/>
      <c r="N50" s="565">
        <v>22</v>
      </c>
      <c r="O50" s="413"/>
      <c r="P50" s="414"/>
    </row>
    <row r="51" spans="1:16" s="505" customFormat="1" ht="10.5" customHeight="1">
      <c r="A51" s="503"/>
      <c r="B51" s="504"/>
      <c r="C51" s="1429" t="s">
        <v>458</v>
      </c>
      <c r="D51" s="440"/>
      <c r="E51" s="503"/>
      <c r="F51" s="565">
        <v>583</v>
      </c>
      <c r="G51" s="565"/>
      <c r="H51" s="565">
        <v>548</v>
      </c>
      <c r="I51" s="565"/>
      <c r="J51" s="565">
        <v>809</v>
      </c>
      <c r="K51" s="565"/>
      <c r="L51" s="565">
        <v>1058</v>
      </c>
      <c r="M51" s="565"/>
      <c r="N51" s="565">
        <v>336</v>
      </c>
      <c r="O51" s="413"/>
      <c r="P51" s="414"/>
    </row>
    <row r="52" spans="1:16" s="505" customFormat="1" ht="12" customHeight="1">
      <c r="A52" s="503"/>
      <c r="B52" s="504"/>
      <c r="C52" s="1429" t="s">
        <v>551</v>
      </c>
      <c r="D52" s="525"/>
      <c r="E52" s="503"/>
      <c r="F52" s="565">
        <v>99</v>
      </c>
      <c r="G52" s="565"/>
      <c r="H52" s="565">
        <v>109</v>
      </c>
      <c r="I52" s="565"/>
      <c r="J52" s="565">
        <v>293</v>
      </c>
      <c r="K52" s="565"/>
      <c r="L52" s="565">
        <v>333</v>
      </c>
      <c r="M52" s="565"/>
      <c r="N52" s="565">
        <v>103</v>
      </c>
      <c r="O52" s="413"/>
      <c r="P52" s="414"/>
    </row>
    <row r="53" spans="1:16" s="505" customFormat="1" ht="12" customHeight="1">
      <c r="A53" s="503"/>
      <c r="B53" s="504"/>
      <c r="C53" s="1429" t="s">
        <v>550</v>
      </c>
      <c r="D53" s="525"/>
      <c r="E53" s="503"/>
      <c r="F53" s="489">
        <v>99</v>
      </c>
      <c r="G53" s="489"/>
      <c r="H53" s="489">
        <v>102</v>
      </c>
      <c r="I53" s="489"/>
      <c r="J53" s="489">
        <v>293</v>
      </c>
      <c r="K53" s="489"/>
      <c r="L53" s="489">
        <v>333</v>
      </c>
      <c r="M53" s="489"/>
      <c r="N53" s="489">
        <v>103</v>
      </c>
      <c r="O53" s="413"/>
      <c r="P53" s="414"/>
    </row>
    <row r="54" spans="1:16" s="566" customFormat="1" ht="9" customHeight="1">
      <c r="A54" s="568"/>
      <c r="B54" s="569"/>
      <c r="C54" s="1423" t="s">
        <v>462</v>
      </c>
      <c r="E54" s="568"/>
      <c r="F54" s="567"/>
      <c r="G54" s="567"/>
      <c r="H54" s="567"/>
      <c r="I54" s="567"/>
      <c r="J54" s="567"/>
      <c r="K54" s="567"/>
      <c r="L54" s="567"/>
      <c r="M54" s="567"/>
      <c r="N54" s="567"/>
      <c r="O54" s="520"/>
      <c r="P54" s="535"/>
    </row>
    <row r="55" spans="1:16" ht="10.5" customHeight="1">
      <c r="A55" s="405"/>
      <c r="B55" s="413"/>
      <c r="C55" s="1429" t="s">
        <v>457</v>
      </c>
      <c r="D55" s="440"/>
      <c r="E55" s="405"/>
      <c r="F55" s="565">
        <v>118</v>
      </c>
      <c r="G55" s="565"/>
      <c r="H55" s="565">
        <v>100</v>
      </c>
      <c r="I55" s="565"/>
      <c r="J55" s="565">
        <v>90</v>
      </c>
      <c r="K55" s="565"/>
      <c r="L55" s="565">
        <v>127</v>
      </c>
      <c r="M55" s="565"/>
      <c r="N55" s="565">
        <v>84</v>
      </c>
      <c r="O55" s="413"/>
      <c r="P55" s="414"/>
    </row>
    <row r="56" spans="1:16" s="505" customFormat="1" ht="10.5" customHeight="1">
      <c r="A56" s="503"/>
      <c r="B56" s="504"/>
      <c r="C56" s="1429" t="s">
        <v>458</v>
      </c>
      <c r="D56" s="440"/>
      <c r="E56" s="503"/>
      <c r="F56" s="565">
        <v>8119</v>
      </c>
      <c r="G56" s="565"/>
      <c r="H56" s="565">
        <v>12451</v>
      </c>
      <c r="I56" s="565"/>
      <c r="J56" s="565">
        <v>12968</v>
      </c>
      <c r="K56" s="565"/>
      <c r="L56" s="565">
        <v>8654</v>
      </c>
      <c r="M56" s="565"/>
      <c r="N56" s="565">
        <v>12104</v>
      </c>
      <c r="O56" s="413"/>
      <c r="P56" s="414"/>
    </row>
    <row r="57" spans="1:16" s="505" customFormat="1" ht="12" customHeight="1">
      <c r="A57" s="503"/>
      <c r="B57" s="504"/>
      <c r="C57" s="1429" t="s">
        <v>551</v>
      </c>
      <c r="D57" s="525"/>
      <c r="E57" s="503"/>
      <c r="F57" s="565">
        <v>1719</v>
      </c>
      <c r="G57" s="565"/>
      <c r="H57" s="565">
        <v>832</v>
      </c>
      <c r="I57" s="565"/>
      <c r="J57" s="565">
        <v>922</v>
      </c>
      <c r="K57" s="565"/>
      <c r="L57" s="565">
        <v>1531</v>
      </c>
      <c r="M57" s="565"/>
      <c r="N57" s="565">
        <v>1127</v>
      </c>
      <c r="O57" s="413"/>
      <c r="P57" s="414"/>
    </row>
    <row r="58" spans="1:16" s="505" customFormat="1" ht="12" customHeight="1">
      <c r="A58" s="503"/>
      <c r="B58" s="504"/>
      <c r="C58" s="1429" t="s">
        <v>550</v>
      </c>
      <c r="D58" s="525"/>
      <c r="E58" s="503"/>
      <c r="F58" s="489">
        <v>1719</v>
      </c>
      <c r="G58" s="489"/>
      <c r="H58" s="489">
        <v>832</v>
      </c>
      <c r="I58" s="489"/>
      <c r="J58" s="489">
        <v>922</v>
      </c>
      <c r="K58" s="489"/>
      <c r="L58" s="489">
        <v>1531</v>
      </c>
      <c r="M58" s="489"/>
      <c r="N58" s="489">
        <v>1127</v>
      </c>
      <c r="O58" s="413"/>
      <c r="P58" s="414"/>
    </row>
    <row r="59" spans="1:16" s="566" customFormat="1" ht="9" customHeight="1">
      <c r="A59" s="568"/>
      <c r="B59" s="569"/>
      <c r="C59" s="1423" t="s">
        <v>463</v>
      </c>
      <c r="E59" s="568"/>
      <c r="F59" s="567"/>
      <c r="G59" s="567"/>
      <c r="H59" s="567"/>
      <c r="I59" s="567"/>
      <c r="J59" s="567"/>
      <c r="K59" s="567"/>
      <c r="L59" s="567"/>
      <c r="M59" s="567"/>
      <c r="N59" s="567"/>
      <c r="O59" s="520"/>
      <c r="P59" s="535"/>
    </row>
    <row r="60" spans="1:16" ht="10.5" customHeight="1">
      <c r="A60" s="405"/>
      <c r="B60" s="413"/>
      <c r="C60" s="1429" t="s">
        <v>457</v>
      </c>
      <c r="D60" s="440"/>
      <c r="E60" s="405"/>
      <c r="F60" s="565">
        <v>8</v>
      </c>
      <c r="G60" s="565"/>
      <c r="H60" s="565">
        <v>3</v>
      </c>
      <c r="I60" s="565"/>
      <c r="J60" s="565">
        <v>4</v>
      </c>
      <c r="K60" s="565"/>
      <c r="L60" s="565">
        <v>6</v>
      </c>
      <c r="M60" s="565"/>
      <c r="N60" s="565">
        <v>2</v>
      </c>
      <c r="O60" s="413"/>
      <c r="P60" s="414"/>
    </row>
    <row r="61" spans="1:16" s="505" customFormat="1" ht="10.5" customHeight="1">
      <c r="A61" s="503"/>
      <c r="B61" s="504"/>
      <c r="C61" s="1429" t="s">
        <v>458</v>
      </c>
      <c r="D61" s="440"/>
      <c r="E61" s="503"/>
      <c r="F61" s="565">
        <v>281</v>
      </c>
      <c r="G61" s="565"/>
      <c r="H61" s="565">
        <v>38</v>
      </c>
      <c r="I61" s="565"/>
      <c r="J61" s="565">
        <v>92</v>
      </c>
      <c r="K61" s="565"/>
      <c r="L61" s="565">
        <v>139</v>
      </c>
      <c r="M61" s="565"/>
      <c r="N61" s="565">
        <v>35</v>
      </c>
      <c r="O61" s="413"/>
      <c r="P61" s="414"/>
    </row>
    <row r="62" spans="1:16" s="505" customFormat="1" ht="12" customHeight="1">
      <c r="A62" s="503"/>
      <c r="B62" s="504"/>
      <c r="C62" s="1429" t="s">
        <v>551</v>
      </c>
      <c r="D62" s="525"/>
      <c r="E62" s="503"/>
      <c r="F62" s="565">
        <v>84</v>
      </c>
      <c r="G62" s="565"/>
      <c r="H62" s="565">
        <v>25</v>
      </c>
      <c r="I62" s="565"/>
      <c r="J62" s="565">
        <v>60</v>
      </c>
      <c r="K62" s="565"/>
      <c r="L62" s="565">
        <v>63</v>
      </c>
      <c r="M62" s="565"/>
      <c r="N62" s="565">
        <v>25</v>
      </c>
      <c r="O62" s="413"/>
      <c r="P62" s="414"/>
    </row>
    <row r="63" spans="1:16" s="505" customFormat="1" ht="12" customHeight="1">
      <c r="A63" s="503"/>
      <c r="B63" s="504"/>
      <c r="C63" s="1429" t="s">
        <v>550</v>
      </c>
      <c r="D63" s="525"/>
      <c r="E63" s="503"/>
      <c r="F63" s="565">
        <v>84</v>
      </c>
      <c r="G63" s="489"/>
      <c r="H63" s="565">
        <v>25</v>
      </c>
      <c r="I63" s="489"/>
      <c r="J63" s="565">
        <v>60</v>
      </c>
      <c r="K63" s="489"/>
      <c r="L63" s="565">
        <v>63</v>
      </c>
      <c r="M63" s="489"/>
      <c r="N63" s="565">
        <v>25</v>
      </c>
      <c r="O63" s="413"/>
      <c r="P63" s="414"/>
    </row>
    <row r="64" spans="1:16" s="566" customFormat="1" ht="9" customHeight="1">
      <c r="A64" s="568"/>
      <c r="B64" s="569"/>
      <c r="C64" s="1423" t="s">
        <v>464</v>
      </c>
      <c r="E64" s="568"/>
      <c r="F64" s="567"/>
      <c r="G64" s="567"/>
      <c r="H64" s="567"/>
      <c r="I64" s="567"/>
      <c r="J64" s="567"/>
      <c r="K64" s="567"/>
      <c r="L64" s="567"/>
      <c r="M64" s="567"/>
      <c r="N64" s="567"/>
      <c r="O64" s="520"/>
      <c r="P64" s="535"/>
    </row>
    <row r="65" spans="1:28" ht="10.5" customHeight="1">
      <c r="A65" s="405"/>
      <c r="B65" s="413"/>
      <c r="C65" s="1429" t="s">
        <v>457</v>
      </c>
      <c r="D65" s="440"/>
      <c r="E65" s="405"/>
      <c r="F65" s="565">
        <v>4</v>
      </c>
      <c r="G65" s="565"/>
      <c r="H65" s="565">
        <v>12</v>
      </c>
      <c r="I65" s="565"/>
      <c r="J65" s="565">
        <v>7</v>
      </c>
      <c r="K65" s="565"/>
      <c r="L65" s="565">
        <v>8</v>
      </c>
      <c r="M65" s="565"/>
      <c r="N65" s="565">
        <v>9</v>
      </c>
      <c r="O65" s="413"/>
      <c r="P65" s="414"/>
    </row>
    <row r="66" spans="1:28" s="505" customFormat="1" ht="10.5" customHeight="1">
      <c r="A66" s="503"/>
      <c r="B66" s="504"/>
      <c r="C66" s="1429" t="s">
        <v>458</v>
      </c>
      <c r="D66" s="440"/>
      <c r="E66" s="503"/>
      <c r="F66" s="565">
        <v>145</v>
      </c>
      <c r="G66" s="565"/>
      <c r="H66" s="565">
        <v>141</v>
      </c>
      <c r="I66" s="565"/>
      <c r="J66" s="565">
        <v>97</v>
      </c>
      <c r="K66" s="565"/>
      <c r="L66" s="565">
        <v>260</v>
      </c>
      <c r="M66" s="565"/>
      <c r="N66" s="565">
        <v>179</v>
      </c>
      <c r="O66" s="413"/>
      <c r="P66" s="414"/>
    </row>
    <row r="67" spans="1:28" s="505" customFormat="1" ht="12" customHeight="1">
      <c r="A67" s="503"/>
      <c r="B67" s="504"/>
      <c r="C67" s="1429" t="s">
        <v>551</v>
      </c>
      <c r="D67" s="525"/>
      <c r="E67" s="503"/>
      <c r="F67" s="565">
        <v>81</v>
      </c>
      <c r="G67" s="565"/>
      <c r="H67" s="565">
        <v>73</v>
      </c>
      <c r="I67" s="565"/>
      <c r="J67" s="565">
        <v>46</v>
      </c>
      <c r="K67" s="565"/>
      <c r="L67" s="565">
        <v>43</v>
      </c>
      <c r="M67" s="565"/>
      <c r="N67" s="565">
        <v>97</v>
      </c>
      <c r="O67" s="413"/>
      <c r="P67" s="414"/>
    </row>
    <row r="68" spans="1:28" s="505" customFormat="1" ht="12" customHeight="1">
      <c r="A68" s="503"/>
      <c r="B68" s="504"/>
      <c r="C68" s="1429" t="s">
        <v>550</v>
      </c>
      <c r="D68" s="525"/>
      <c r="E68" s="503"/>
      <c r="F68" s="565">
        <v>81</v>
      </c>
      <c r="G68" s="489"/>
      <c r="H68" s="565">
        <v>73</v>
      </c>
      <c r="I68" s="489"/>
      <c r="J68" s="565">
        <v>46</v>
      </c>
      <c r="K68" s="489"/>
      <c r="L68" s="565">
        <v>43</v>
      </c>
      <c r="M68" s="489"/>
      <c r="N68" s="565">
        <v>97</v>
      </c>
      <c r="O68" s="413"/>
      <c r="P68" s="414"/>
    </row>
    <row r="69" spans="1:28" ht="2.25" customHeight="1">
      <c r="A69" s="405"/>
      <c r="B69" s="413"/>
      <c r="C69" s="253"/>
      <c r="D69" s="1525"/>
      <c r="E69" s="1525"/>
      <c r="F69" s="1525"/>
      <c r="G69" s="1525"/>
      <c r="H69" s="1525"/>
      <c r="I69" s="1525"/>
      <c r="J69" s="1525"/>
      <c r="K69" s="1434"/>
      <c r="L69" s="1434"/>
      <c r="M69" s="1434"/>
      <c r="N69" s="1434"/>
      <c r="O69" s="502"/>
      <c r="P69" s="439"/>
      <c r="Q69" s="490"/>
      <c r="R69" s="1520"/>
      <c r="S69" s="1520"/>
      <c r="T69" s="1520"/>
      <c r="U69" s="1431"/>
      <c r="V69" s="1431"/>
      <c r="W69" s="1431"/>
      <c r="X69" s="1431"/>
      <c r="Y69" s="1431"/>
      <c r="Z69" s="1431"/>
      <c r="AA69" s="1431"/>
      <c r="AB69" s="1431" t="s">
        <v>97</v>
      </c>
    </row>
    <row r="70" spans="1:28" ht="13.5" customHeight="1">
      <c r="A70" s="405"/>
      <c r="B70" s="413"/>
      <c r="C70" s="542" t="s">
        <v>339</v>
      </c>
      <c r="D70" s="541"/>
      <c r="E70" s="1432"/>
      <c r="F70" s="1432"/>
      <c r="G70" s="1432"/>
      <c r="H70" s="1432"/>
      <c r="I70" s="1432"/>
      <c r="J70" s="1432"/>
      <c r="K70" s="1432"/>
      <c r="L70" s="1432"/>
      <c r="M70" s="1432"/>
      <c r="N70" s="1433"/>
      <c r="O70" s="502"/>
      <c r="P70" s="538"/>
      <c r="Q70" s="538"/>
      <c r="R70" s="538"/>
      <c r="S70" s="538"/>
      <c r="T70" s="538"/>
      <c r="U70" s="538"/>
      <c r="V70" s="538"/>
      <c r="W70" s="538"/>
      <c r="X70" s="538"/>
      <c r="Y70" s="538"/>
      <c r="Z70" s="538"/>
      <c r="AA70" s="538"/>
      <c r="AB70" s="538"/>
    </row>
    <row r="71" spans="1:28" ht="3.75" customHeight="1">
      <c r="A71" s="405"/>
      <c r="B71" s="413"/>
      <c r="C71" s="540"/>
      <c r="D71" s="539"/>
      <c r="E71" s="538"/>
      <c r="F71" s="538"/>
      <c r="G71" s="538"/>
      <c r="H71" s="538"/>
      <c r="I71" s="538"/>
      <c r="J71" s="538"/>
      <c r="K71" s="538"/>
      <c r="L71" s="538"/>
      <c r="M71" s="538"/>
      <c r="N71" s="538"/>
      <c r="O71" s="502"/>
      <c r="P71" s="538"/>
      <c r="Q71" s="538"/>
      <c r="R71" s="538"/>
      <c r="S71" s="538"/>
      <c r="T71" s="538"/>
      <c r="U71" s="538"/>
      <c r="V71" s="538"/>
      <c r="W71" s="538"/>
      <c r="X71" s="538"/>
      <c r="Y71" s="538"/>
      <c r="Z71" s="538"/>
      <c r="AA71" s="538"/>
      <c r="AB71" s="538"/>
    </row>
    <row r="72" spans="1:28" ht="12.75" customHeight="1">
      <c r="A72" s="405"/>
      <c r="B72" s="413"/>
      <c r="C72" s="1523" t="s">
        <v>293</v>
      </c>
      <c r="D72" s="1524"/>
      <c r="E72" s="490"/>
      <c r="F72" s="252">
        <v>2007</v>
      </c>
      <c r="G72" s="1431"/>
      <c r="H72" s="252">
        <v>2008</v>
      </c>
      <c r="I72" s="1431"/>
      <c r="J72" s="252">
        <v>2009</v>
      </c>
      <c r="K72" s="1431"/>
      <c r="L72" s="252">
        <v>2010</v>
      </c>
      <c r="M72" s="1431"/>
      <c r="N72" s="252">
        <v>2011</v>
      </c>
      <c r="O72" s="502"/>
      <c r="P72" s="413"/>
      <c r="Q72" s="507"/>
      <c r="R72" s="507"/>
      <c r="S72" s="507"/>
      <c r="T72" s="507"/>
      <c r="U72" s="507"/>
      <c r="V72" s="507"/>
      <c r="W72" s="507"/>
      <c r="X72" s="507"/>
      <c r="Y72" s="507"/>
      <c r="Z72" s="507"/>
      <c r="AA72" s="507"/>
      <c r="AB72" s="507"/>
    </row>
    <row r="73" spans="1:28" ht="11.25" customHeight="1">
      <c r="A73" s="405"/>
      <c r="B73" s="413"/>
      <c r="C73" s="1429" t="s">
        <v>457</v>
      </c>
      <c r="D73" s="1429"/>
      <c r="E73" s="490"/>
      <c r="F73" s="488">
        <v>155</v>
      </c>
      <c r="G73" s="643"/>
      <c r="H73" s="488">
        <v>231</v>
      </c>
      <c r="I73" s="643"/>
      <c r="J73" s="488">
        <v>379</v>
      </c>
      <c r="K73" s="643"/>
      <c r="L73" s="488">
        <v>294</v>
      </c>
      <c r="M73" s="643"/>
      <c r="N73" s="488">
        <v>641</v>
      </c>
      <c r="O73" s="502"/>
      <c r="P73" s="413"/>
      <c r="Q73" s="507"/>
      <c r="R73" s="507"/>
      <c r="S73" s="507"/>
      <c r="T73" s="507"/>
      <c r="U73" s="507"/>
      <c r="V73" s="507"/>
      <c r="W73" s="507"/>
      <c r="X73" s="507"/>
      <c r="Y73" s="507"/>
      <c r="Z73" s="507"/>
      <c r="AA73" s="507"/>
      <c r="AB73" s="507"/>
    </row>
    <row r="74" spans="1:28" ht="10.5" customHeight="1">
      <c r="A74" s="405"/>
      <c r="B74" s="413"/>
      <c r="C74" s="1429" t="s">
        <v>458</v>
      </c>
      <c r="D74" s="1429"/>
      <c r="E74" s="490"/>
      <c r="F74" s="488">
        <v>17526</v>
      </c>
      <c r="G74" s="643"/>
      <c r="H74" s="488">
        <v>15312</v>
      </c>
      <c r="I74" s="643"/>
      <c r="J74" s="488">
        <v>37591</v>
      </c>
      <c r="K74" s="643"/>
      <c r="L74" s="488">
        <v>22480</v>
      </c>
      <c r="M74" s="643"/>
      <c r="N74" s="488">
        <v>34777</v>
      </c>
      <c r="O74" s="502"/>
      <c r="P74" s="413"/>
    </row>
    <row r="75" spans="1:28" ht="12" customHeight="1">
      <c r="A75" s="405"/>
      <c r="B75" s="413"/>
      <c r="C75" s="1429" t="s">
        <v>551</v>
      </c>
      <c r="D75" s="525"/>
      <c r="E75" s="490"/>
      <c r="F75" s="488">
        <v>2687</v>
      </c>
      <c r="G75" s="643"/>
      <c r="H75" s="488">
        <v>3743</v>
      </c>
      <c r="I75" s="643"/>
      <c r="J75" s="488">
        <v>5814</v>
      </c>
      <c r="K75" s="643"/>
      <c r="L75" s="488">
        <v>3729</v>
      </c>
      <c r="M75" s="643"/>
      <c r="N75" s="488">
        <v>6922</v>
      </c>
      <c r="O75" s="502"/>
      <c r="P75" s="413"/>
    </row>
    <row r="76" spans="1:28" ht="12" customHeight="1">
      <c r="A76" s="405"/>
      <c r="B76" s="413"/>
      <c r="C76" s="1429" t="s">
        <v>550</v>
      </c>
      <c r="D76" s="525"/>
      <c r="E76" s="490"/>
      <c r="F76" s="488">
        <v>2625</v>
      </c>
      <c r="G76" s="643">
        <v>0</v>
      </c>
      <c r="H76" s="488">
        <v>3745</v>
      </c>
      <c r="I76" s="643">
        <v>0</v>
      </c>
      <c r="J76" s="488">
        <v>5779</v>
      </c>
      <c r="K76" s="643">
        <v>0</v>
      </c>
      <c r="L76" s="488">
        <v>3729</v>
      </c>
      <c r="M76" s="643">
        <v>0</v>
      </c>
      <c r="N76" s="488">
        <v>6923</v>
      </c>
      <c r="O76" s="502"/>
      <c r="P76" s="413"/>
    </row>
    <row r="77" spans="1:28" ht="10.5" customHeight="1">
      <c r="A77" s="405"/>
      <c r="B77" s="413"/>
      <c r="C77" s="253"/>
      <c r="D77" s="518" t="s">
        <v>465</v>
      </c>
      <c r="E77" s="490"/>
      <c r="F77" s="489">
        <v>2289</v>
      </c>
      <c r="G77" s="643"/>
      <c r="H77" s="489">
        <v>3538</v>
      </c>
      <c r="I77" s="643"/>
      <c r="J77" s="489">
        <v>5522</v>
      </c>
      <c r="K77" s="643"/>
      <c r="L77" s="489">
        <v>3462</v>
      </c>
      <c r="M77" s="643"/>
      <c r="N77" s="489">
        <v>6526</v>
      </c>
      <c r="O77" s="502"/>
      <c r="P77" s="413"/>
    </row>
    <row r="78" spans="1:28" ht="10.5" customHeight="1">
      <c r="A78" s="405"/>
      <c r="B78" s="413"/>
      <c r="C78" s="253"/>
      <c r="D78" s="518" t="s">
        <v>466</v>
      </c>
      <c r="E78" s="490"/>
      <c r="F78" s="489">
        <v>224</v>
      </c>
      <c r="G78" s="643"/>
      <c r="H78" s="489">
        <v>167</v>
      </c>
      <c r="I78" s="643"/>
      <c r="J78" s="489">
        <v>208</v>
      </c>
      <c r="K78" s="643"/>
      <c r="L78" s="489">
        <v>73</v>
      </c>
      <c r="M78" s="643"/>
      <c r="N78" s="489">
        <v>224</v>
      </c>
      <c r="O78" s="413"/>
      <c r="P78" s="414"/>
    </row>
    <row r="79" spans="1:28" ht="10.5" customHeight="1">
      <c r="A79" s="405"/>
      <c r="B79" s="413"/>
      <c r="C79" s="253"/>
      <c r="D79" s="518" t="s">
        <v>467</v>
      </c>
      <c r="E79" s="490"/>
      <c r="F79" s="489">
        <v>112</v>
      </c>
      <c r="G79" s="643"/>
      <c r="H79" s="489">
        <v>40</v>
      </c>
      <c r="I79" s="643"/>
      <c r="J79" s="489">
        <v>49</v>
      </c>
      <c r="K79" s="643"/>
      <c r="L79" s="489">
        <v>194</v>
      </c>
      <c r="M79" s="643"/>
      <c r="N79" s="489">
        <v>173</v>
      </c>
      <c r="O79" s="413"/>
      <c r="P79" s="414"/>
    </row>
    <row r="80" spans="1:28" ht="21.75" hidden="1" customHeight="1" thickBot="1">
      <c r="A80" s="405"/>
      <c r="B80" s="413"/>
      <c r="C80" s="253"/>
      <c r="D80" s="1434"/>
      <c r="E80" s="1434"/>
      <c r="F80" s="1434"/>
      <c r="G80" s="1434"/>
      <c r="H80" s="1434"/>
      <c r="I80" s="1434"/>
      <c r="J80" s="1434"/>
      <c r="K80" s="1434"/>
      <c r="L80" s="1434"/>
      <c r="M80" s="1434"/>
      <c r="N80" s="1431" t="s">
        <v>97</v>
      </c>
      <c r="O80" s="413"/>
      <c r="P80" s="414"/>
    </row>
    <row r="81" spans="1:16" ht="13.5" hidden="1" customHeight="1" thickBot="1">
      <c r="A81" s="405"/>
      <c r="B81" s="413"/>
      <c r="C81" s="523" t="s">
        <v>468</v>
      </c>
      <c r="D81" s="564"/>
      <c r="E81" s="564"/>
      <c r="F81" s="564"/>
      <c r="G81" s="564"/>
      <c r="H81" s="564"/>
      <c r="I81" s="564"/>
      <c r="J81" s="564"/>
      <c r="K81" s="564"/>
      <c r="L81" s="564"/>
      <c r="M81" s="564"/>
      <c r="N81" s="563"/>
      <c r="O81" s="413"/>
      <c r="P81" s="414"/>
    </row>
    <row r="82" spans="1:16" ht="4.5" hidden="1" customHeight="1">
      <c r="A82" s="405"/>
      <c r="B82" s="413"/>
      <c r="C82" s="413"/>
      <c r="D82" s="413"/>
      <c r="E82" s="413"/>
      <c r="F82" s="550"/>
      <c r="G82" s="550"/>
      <c r="H82" s="550"/>
      <c r="I82" s="550"/>
      <c r="J82" s="550"/>
      <c r="K82" s="550"/>
      <c r="L82" s="550"/>
      <c r="M82" s="550"/>
      <c r="N82" s="550"/>
      <c r="O82" s="413"/>
      <c r="P82" s="414"/>
    </row>
    <row r="83" spans="1:16" s="425" customFormat="1" ht="13.5" hidden="1" customHeight="1">
      <c r="A83" s="421"/>
      <c r="B83" s="423"/>
      <c r="C83" s="542" t="s">
        <v>455</v>
      </c>
      <c r="D83" s="541"/>
      <c r="E83" s="1432"/>
      <c r="F83" s="1432"/>
      <c r="G83" s="1432"/>
      <c r="H83" s="1432"/>
      <c r="I83" s="1432"/>
      <c r="J83" s="1527"/>
      <c r="K83" s="1527"/>
      <c r="L83" s="1527"/>
      <c r="M83" s="1527"/>
      <c r="N83" s="1528"/>
      <c r="O83" s="413"/>
      <c r="P83" s="414"/>
    </row>
    <row r="84" spans="1:16" ht="4.5" hidden="1" customHeight="1">
      <c r="A84" s="405"/>
      <c r="B84" s="413"/>
      <c r="C84" s="413"/>
      <c r="D84" s="413"/>
      <c r="E84" s="413"/>
      <c r="F84" s="550"/>
      <c r="G84" s="550"/>
      <c r="H84" s="550"/>
      <c r="I84" s="550"/>
      <c r="J84" s="550"/>
      <c r="K84" s="550"/>
      <c r="L84" s="550"/>
      <c r="M84" s="550"/>
      <c r="N84" s="550"/>
      <c r="O84" s="413"/>
      <c r="P84" s="414"/>
    </row>
    <row r="85" spans="1:16" ht="12" hidden="1" customHeight="1">
      <c r="A85" s="405"/>
      <c r="B85" s="413"/>
      <c r="C85" s="437"/>
      <c r="D85" s="436"/>
      <c r="E85" s="562"/>
      <c r="F85" s="1474">
        <v>2008</v>
      </c>
      <c r="G85" s="1474"/>
      <c r="H85" s="1474"/>
      <c r="I85" s="1474"/>
      <c r="J85" s="1474"/>
      <c r="K85" s="1474"/>
      <c r="L85" s="1474"/>
      <c r="M85" s="1436"/>
      <c r="N85" s="1424">
        <v>2009</v>
      </c>
      <c r="O85" s="413"/>
      <c r="P85" s="414"/>
    </row>
    <row r="86" spans="1:16" ht="12.75" hidden="1" customHeight="1">
      <c r="A86" s="405"/>
      <c r="B86" s="413"/>
      <c r="C86" s="437"/>
      <c r="D86" s="436"/>
      <c r="E86" s="405"/>
      <c r="F86" s="1424" t="s">
        <v>336</v>
      </c>
      <c r="G86" s="1427"/>
      <c r="H86" s="1424" t="s">
        <v>337</v>
      </c>
      <c r="I86" s="1436"/>
      <c r="J86" s="1424" t="s">
        <v>338</v>
      </c>
      <c r="K86" s="1427"/>
      <c r="L86" s="1424" t="s">
        <v>335</v>
      </c>
      <c r="M86" s="1436"/>
      <c r="N86" s="1424" t="s">
        <v>469</v>
      </c>
      <c r="O86" s="413"/>
      <c r="P86" s="414"/>
    </row>
    <row r="87" spans="1:16" ht="12" hidden="1" customHeight="1">
      <c r="A87" s="405"/>
      <c r="B87" s="413"/>
      <c r="C87" s="1423" t="s">
        <v>470</v>
      </c>
      <c r="D87" s="547"/>
      <c r="E87" s="405"/>
      <c r="F87" s="561"/>
      <c r="G87" s="561"/>
      <c r="H87" s="561"/>
      <c r="I87" s="561"/>
      <c r="J87" s="561"/>
      <c r="K87" s="561"/>
      <c r="L87" s="561"/>
      <c r="M87" s="561"/>
      <c r="N87" s="561"/>
      <c r="O87" s="413"/>
      <c r="P87" s="414"/>
    </row>
    <row r="88" spans="1:16" ht="13.5" hidden="1" customHeight="1">
      <c r="A88" s="405"/>
      <c r="B88" s="413"/>
      <c r="C88" s="314" t="s">
        <v>457</v>
      </c>
      <c r="D88" s="760"/>
      <c r="E88" s="405"/>
      <c r="F88" s="553" t="s">
        <v>11</v>
      </c>
      <c r="G88" s="561"/>
      <c r="H88" s="553">
        <v>4</v>
      </c>
      <c r="I88" s="553"/>
      <c r="J88" s="553">
        <v>4</v>
      </c>
      <c r="K88" s="553"/>
      <c r="L88" s="553">
        <v>5</v>
      </c>
      <c r="M88" s="553"/>
      <c r="N88" s="553">
        <v>1</v>
      </c>
      <c r="O88" s="413"/>
      <c r="P88" s="414"/>
    </row>
    <row r="89" spans="1:16" s="557" customFormat="1" ht="13.5" hidden="1" customHeight="1">
      <c r="A89" s="560"/>
      <c r="B89" s="436"/>
      <c r="C89" s="1429" t="s">
        <v>458</v>
      </c>
      <c r="D89" s="760"/>
      <c r="E89" s="560"/>
      <c r="F89" s="553" t="s">
        <v>11</v>
      </c>
      <c r="G89" s="559"/>
      <c r="H89" s="553">
        <v>127</v>
      </c>
      <c r="I89" s="553"/>
      <c r="J89" s="553">
        <v>60</v>
      </c>
      <c r="K89" s="553"/>
      <c r="L89" s="553">
        <v>122</v>
      </c>
      <c r="M89" s="553"/>
      <c r="N89" s="553">
        <v>46</v>
      </c>
      <c r="O89" s="413"/>
      <c r="P89" s="414"/>
    </row>
    <row r="90" spans="1:16" s="551" customFormat="1" ht="13.5" hidden="1" customHeight="1">
      <c r="A90" s="555"/>
      <c r="B90" s="556"/>
      <c r="C90" s="1529" t="s">
        <v>471</v>
      </c>
      <c r="D90" s="1529"/>
      <c r="E90" s="555"/>
      <c r="F90" s="553" t="s">
        <v>11</v>
      </c>
      <c r="G90" s="554"/>
      <c r="H90" s="553">
        <v>59</v>
      </c>
      <c r="I90" s="553"/>
      <c r="J90" s="553">
        <v>52</v>
      </c>
      <c r="K90" s="553"/>
      <c r="L90" s="553">
        <v>58</v>
      </c>
      <c r="M90" s="553"/>
      <c r="N90" s="553">
        <v>46</v>
      </c>
      <c r="O90" s="413"/>
      <c r="P90" s="414"/>
    </row>
    <row r="91" spans="1:16" s="557" customFormat="1" ht="3.75" hidden="1" customHeight="1">
      <c r="A91" s="560"/>
      <c r="B91" s="436"/>
      <c r="C91" s="760"/>
      <c r="D91" s="760"/>
      <c r="E91" s="560"/>
      <c r="F91" s="459"/>
      <c r="G91" s="559"/>
      <c r="H91" s="459"/>
      <c r="I91" s="459"/>
      <c r="J91" s="459"/>
      <c r="K91" s="459"/>
      <c r="L91" s="459"/>
      <c r="M91" s="459"/>
      <c r="N91" s="459"/>
      <c r="O91" s="413"/>
      <c r="P91" s="414"/>
    </row>
    <row r="92" spans="1:16" s="557" customFormat="1" ht="12" hidden="1" customHeight="1">
      <c r="A92" s="560"/>
      <c r="B92" s="436"/>
      <c r="C92" s="1423" t="s">
        <v>472</v>
      </c>
      <c r="D92" s="546"/>
      <c r="E92" s="560"/>
      <c r="F92" s="459"/>
      <c r="G92" s="559"/>
      <c r="H92" s="459"/>
      <c r="I92" s="459"/>
      <c r="J92" s="459"/>
      <c r="K92" s="459"/>
      <c r="L92" s="459"/>
      <c r="M92" s="459"/>
      <c r="N92" s="459"/>
      <c r="O92" s="413"/>
      <c r="P92" s="414"/>
    </row>
    <row r="93" spans="1:16" s="557" customFormat="1" ht="13.5" hidden="1" customHeight="1">
      <c r="A93" s="560"/>
      <c r="B93" s="436"/>
      <c r="C93" s="314" t="s">
        <v>457</v>
      </c>
      <c r="D93" s="760"/>
      <c r="E93" s="560"/>
      <c r="F93" s="553">
        <v>5</v>
      </c>
      <c r="G93" s="559"/>
      <c r="H93" s="553">
        <v>5</v>
      </c>
      <c r="I93" s="553"/>
      <c r="J93" s="553">
        <v>4</v>
      </c>
      <c r="K93" s="553"/>
      <c r="L93" s="553">
        <v>9</v>
      </c>
      <c r="M93" s="553"/>
      <c r="N93" s="553">
        <v>1</v>
      </c>
      <c r="O93" s="413"/>
      <c r="P93" s="414"/>
    </row>
    <row r="94" spans="1:16" s="557" customFormat="1" ht="13.5" hidden="1" customHeight="1">
      <c r="A94" s="560"/>
      <c r="B94" s="436"/>
      <c r="C94" s="1429" t="s">
        <v>458</v>
      </c>
      <c r="D94" s="760"/>
      <c r="E94" s="560"/>
      <c r="F94" s="553">
        <v>334</v>
      </c>
      <c r="G94" s="559"/>
      <c r="H94" s="553">
        <v>849</v>
      </c>
      <c r="I94" s="553"/>
      <c r="J94" s="553">
        <v>35</v>
      </c>
      <c r="K94" s="553"/>
      <c r="L94" s="553">
        <v>986</v>
      </c>
      <c r="M94" s="553"/>
      <c r="N94" s="553">
        <v>21</v>
      </c>
      <c r="O94" s="413"/>
      <c r="P94" s="414"/>
    </row>
    <row r="95" spans="1:16" s="551" customFormat="1" ht="13.5" hidden="1" customHeight="1">
      <c r="A95" s="555"/>
      <c r="B95" s="556"/>
      <c r="C95" s="1529" t="s">
        <v>473</v>
      </c>
      <c r="D95" s="1529"/>
      <c r="E95" s="555"/>
      <c r="F95" s="553">
        <v>120</v>
      </c>
      <c r="G95" s="554"/>
      <c r="H95" s="553">
        <v>171</v>
      </c>
      <c r="I95" s="553"/>
      <c r="J95" s="553">
        <v>35</v>
      </c>
      <c r="K95" s="553"/>
      <c r="L95" s="553">
        <v>717</v>
      </c>
      <c r="M95" s="553"/>
      <c r="N95" s="553">
        <v>13</v>
      </c>
      <c r="O95" s="413"/>
      <c r="P95" s="414"/>
    </row>
    <row r="96" spans="1:16" s="557" customFormat="1" ht="3.75" hidden="1" customHeight="1">
      <c r="A96" s="560"/>
      <c r="B96" s="436"/>
      <c r="C96" s="760"/>
      <c r="D96" s="760"/>
      <c r="E96" s="560"/>
      <c r="F96" s="459"/>
      <c r="G96" s="559"/>
      <c r="H96" s="459"/>
      <c r="I96" s="459"/>
      <c r="J96" s="459"/>
      <c r="K96" s="459"/>
      <c r="L96" s="459"/>
      <c r="M96" s="459"/>
      <c r="N96" s="459"/>
      <c r="O96" s="413"/>
      <c r="P96" s="414"/>
    </row>
    <row r="97" spans="1:17" s="557" customFormat="1" ht="12" hidden="1" customHeight="1">
      <c r="A97" s="560"/>
      <c r="B97" s="436"/>
      <c r="C97" s="1423" t="s">
        <v>474</v>
      </c>
      <c r="D97" s="546"/>
      <c r="E97" s="560"/>
      <c r="F97" s="459"/>
      <c r="G97" s="559"/>
      <c r="H97" s="459"/>
      <c r="I97" s="459"/>
      <c r="J97" s="459"/>
      <c r="K97" s="459"/>
      <c r="L97" s="459"/>
      <c r="M97" s="459"/>
      <c r="N97" s="459"/>
      <c r="O97" s="413"/>
      <c r="P97" s="414"/>
    </row>
    <row r="98" spans="1:17" s="557" customFormat="1" ht="14.25" hidden="1" customHeight="1">
      <c r="A98" s="560"/>
      <c r="B98" s="436"/>
      <c r="C98" s="314" t="s">
        <v>457</v>
      </c>
      <c r="D98" s="760"/>
      <c r="E98" s="560"/>
      <c r="F98" s="553">
        <v>5</v>
      </c>
      <c r="G98" s="559"/>
      <c r="H98" s="553">
        <v>9</v>
      </c>
      <c r="I98" s="553"/>
      <c r="J98" s="553">
        <v>8</v>
      </c>
      <c r="K98" s="553"/>
      <c r="L98" s="553">
        <v>14</v>
      </c>
      <c r="M98" s="553"/>
      <c r="N98" s="553">
        <v>2</v>
      </c>
      <c r="O98" s="413"/>
      <c r="P98" s="414"/>
      <c r="Q98" s="558"/>
    </row>
    <row r="99" spans="1:17" s="557" customFormat="1" ht="14.25" hidden="1" customHeight="1">
      <c r="A99" s="560"/>
      <c r="B99" s="436"/>
      <c r="C99" s="1429" t="s">
        <v>458</v>
      </c>
      <c r="D99" s="760"/>
      <c r="E99" s="560"/>
      <c r="F99" s="553">
        <v>334</v>
      </c>
      <c r="G99" s="559"/>
      <c r="H99" s="553">
        <v>976</v>
      </c>
      <c r="I99" s="553"/>
      <c r="J99" s="553">
        <v>95</v>
      </c>
      <c r="K99" s="553"/>
      <c r="L99" s="553">
        <v>1108</v>
      </c>
      <c r="M99" s="553"/>
      <c r="N99" s="553">
        <v>67</v>
      </c>
      <c r="O99" s="413"/>
      <c r="P99" s="414"/>
      <c r="Q99" s="558"/>
    </row>
    <row r="100" spans="1:17" s="551" customFormat="1" ht="14.25" hidden="1" customHeight="1">
      <c r="A100" s="555"/>
      <c r="B100" s="556"/>
      <c r="C100" s="1529" t="s">
        <v>475</v>
      </c>
      <c r="D100" s="1529"/>
      <c r="E100" s="555"/>
      <c r="F100" s="553">
        <v>120</v>
      </c>
      <c r="G100" s="554"/>
      <c r="H100" s="553">
        <v>230</v>
      </c>
      <c r="I100" s="553"/>
      <c r="J100" s="553">
        <v>87</v>
      </c>
      <c r="K100" s="553"/>
      <c r="L100" s="553">
        <v>775</v>
      </c>
      <c r="M100" s="553"/>
      <c r="N100" s="553">
        <v>59</v>
      </c>
      <c r="O100" s="413"/>
      <c r="P100" s="414"/>
      <c r="Q100" s="552"/>
    </row>
    <row r="101" spans="1:17" ht="11.25" hidden="1" customHeight="1">
      <c r="A101" s="405"/>
      <c r="B101" s="413"/>
      <c r="C101" s="529"/>
      <c r="D101" s="439"/>
      <c r="E101" s="16"/>
      <c r="F101" s="550"/>
      <c r="G101" s="550"/>
      <c r="H101" s="550"/>
      <c r="I101" s="550"/>
      <c r="J101" s="550"/>
      <c r="K101" s="550"/>
      <c r="L101" s="550"/>
      <c r="M101" s="550"/>
      <c r="N101" s="550"/>
      <c r="O101" s="413"/>
      <c r="P101" s="414"/>
      <c r="Q101" s="528"/>
    </row>
    <row r="102" spans="1:17" s="425" customFormat="1" ht="13.5" hidden="1" customHeight="1">
      <c r="A102" s="421"/>
      <c r="B102" s="423"/>
      <c r="C102" s="542" t="s">
        <v>476</v>
      </c>
      <c r="D102" s="1432"/>
      <c r="E102" s="1432"/>
      <c r="F102" s="1432"/>
      <c r="G102" s="1432"/>
      <c r="H102" s="1432"/>
      <c r="I102" s="1432"/>
      <c r="J102" s="1433"/>
      <c r="K102" s="538"/>
      <c r="L102" s="538"/>
      <c r="M102" s="538"/>
      <c r="N102" s="538"/>
      <c r="O102" s="413"/>
      <c r="P102" s="414"/>
      <c r="Q102" s="548"/>
    </row>
    <row r="103" spans="1:17" s="425" customFormat="1" ht="3" hidden="1" customHeight="1">
      <c r="A103" s="421"/>
      <c r="B103" s="423"/>
      <c r="C103" s="549"/>
      <c r="D103" s="538"/>
      <c r="E103" s="538"/>
      <c r="F103" s="538"/>
      <c r="G103" s="538"/>
      <c r="H103" s="538"/>
      <c r="I103" s="538"/>
      <c r="J103" s="538"/>
      <c r="K103" s="538"/>
      <c r="L103" s="538"/>
      <c r="M103" s="538"/>
      <c r="N103" s="538"/>
      <c r="O103" s="413"/>
      <c r="P103" s="414"/>
      <c r="Q103" s="548"/>
    </row>
    <row r="104" spans="1:17" s="543" customFormat="1" ht="11.25" hidden="1" customHeight="1">
      <c r="A104" s="537"/>
      <c r="B104" s="545"/>
      <c r="C104" s="529"/>
      <c r="D104" s="439"/>
      <c r="E104" s="491"/>
      <c r="F104" s="492" t="s">
        <v>477</v>
      </c>
      <c r="G104" s="491"/>
      <c r="H104" s="492" t="s">
        <v>356</v>
      </c>
      <c r="I104" s="491"/>
      <c r="J104" s="492" t="s">
        <v>357</v>
      </c>
      <c r="K104" s="251"/>
      <c r="L104" s="251"/>
      <c r="M104" s="251"/>
      <c r="N104" s="251"/>
      <c r="O104" s="413"/>
      <c r="P104" s="414"/>
      <c r="Q104" s="544"/>
    </row>
    <row r="105" spans="1:17" s="543" customFormat="1" ht="11.25" hidden="1" customHeight="1">
      <c r="A105" s="537"/>
      <c r="B105" s="545"/>
      <c r="C105" s="1423" t="s">
        <v>470</v>
      </c>
      <c r="D105" s="547"/>
      <c r="E105" s="493"/>
      <c r="F105" s="494"/>
      <c r="G105" s="494"/>
      <c r="H105" s="494"/>
      <c r="I105" s="494"/>
      <c r="J105" s="494"/>
      <c r="K105" s="494"/>
      <c r="L105" s="494"/>
      <c r="M105" s="494"/>
      <c r="N105" s="494"/>
      <c r="O105" s="413"/>
      <c r="P105" s="414"/>
      <c r="Q105" s="544"/>
    </row>
    <row r="106" spans="1:17" s="543" customFormat="1" ht="10.5" hidden="1" customHeight="1">
      <c r="A106" s="537"/>
      <c r="B106" s="545"/>
      <c r="C106" s="314" t="s">
        <v>457</v>
      </c>
      <c r="D106" s="760"/>
      <c r="E106" s="495"/>
      <c r="F106" s="496" t="s">
        <v>11</v>
      </c>
      <c r="G106" s="496"/>
      <c r="H106" s="496" t="s">
        <v>11</v>
      </c>
      <c r="I106" s="496"/>
      <c r="J106" s="496" t="s">
        <v>11</v>
      </c>
      <c r="K106" s="496"/>
      <c r="L106" s="496"/>
      <c r="M106" s="496"/>
      <c r="N106" s="496"/>
      <c r="O106" s="413"/>
      <c r="P106" s="414"/>
      <c r="Q106" s="544"/>
    </row>
    <row r="107" spans="1:17" s="543" customFormat="1" ht="10.5" hidden="1" customHeight="1">
      <c r="A107" s="537"/>
      <c r="B107" s="545"/>
      <c r="C107" s="1429" t="s">
        <v>458</v>
      </c>
      <c r="D107" s="760"/>
      <c r="E107" s="495"/>
      <c r="F107" s="496" t="s">
        <v>11</v>
      </c>
      <c r="G107" s="496"/>
      <c r="H107" s="496" t="s">
        <v>11</v>
      </c>
      <c r="I107" s="496"/>
      <c r="J107" s="496" t="s">
        <v>11</v>
      </c>
      <c r="K107" s="496"/>
      <c r="L107" s="496"/>
      <c r="M107" s="496"/>
      <c r="N107" s="496"/>
      <c r="O107" s="413"/>
      <c r="P107" s="414"/>
      <c r="Q107" s="544"/>
    </row>
    <row r="108" spans="1:17" s="543" customFormat="1" ht="10.5" hidden="1" customHeight="1">
      <c r="A108" s="537"/>
      <c r="B108" s="545"/>
      <c r="C108" s="1529" t="s">
        <v>471</v>
      </c>
      <c r="D108" s="1529"/>
      <c r="E108" s="495"/>
      <c r="F108" s="496" t="s">
        <v>11</v>
      </c>
      <c r="G108" s="496"/>
      <c r="H108" s="496" t="s">
        <v>11</v>
      </c>
      <c r="I108" s="496"/>
      <c r="J108" s="496" t="s">
        <v>11</v>
      </c>
      <c r="K108" s="496"/>
      <c r="L108" s="496"/>
      <c r="M108" s="496"/>
      <c r="N108" s="496"/>
      <c r="O108" s="413"/>
      <c r="P108" s="414"/>
      <c r="Q108" s="544"/>
    </row>
    <row r="109" spans="1:17" s="543" customFormat="1" ht="2.25" hidden="1" customHeight="1">
      <c r="A109" s="537"/>
      <c r="B109" s="545"/>
      <c r="C109" s="760"/>
      <c r="D109" s="760"/>
      <c r="E109" s="495"/>
      <c r="F109" s="496"/>
      <c r="G109" s="496"/>
      <c r="H109" s="496" t="s">
        <v>11</v>
      </c>
      <c r="I109" s="496"/>
      <c r="J109" s="496"/>
      <c r="K109" s="496"/>
      <c r="L109" s="496"/>
      <c r="M109" s="496"/>
      <c r="N109" s="496"/>
      <c r="O109" s="413"/>
      <c r="P109" s="414"/>
      <c r="Q109" s="544"/>
    </row>
    <row r="110" spans="1:17" s="543" customFormat="1" ht="11.25" hidden="1" customHeight="1">
      <c r="A110" s="537"/>
      <c r="B110" s="545"/>
      <c r="C110" s="1423" t="s">
        <v>472</v>
      </c>
      <c r="D110" s="546"/>
      <c r="E110" s="495"/>
      <c r="F110" s="496"/>
      <c r="G110" s="496"/>
      <c r="H110" s="496"/>
      <c r="I110" s="496"/>
      <c r="J110" s="496"/>
      <c r="K110" s="496"/>
      <c r="L110" s="496"/>
      <c r="M110" s="496"/>
      <c r="N110" s="496"/>
      <c r="O110" s="413"/>
      <c r="P110" s="414"/>
      <c r="Q110" s="544"/>
    </row>
    <row r="111" spans="1:17" s="543" customFormat="1" ht="10.5" hidden="1" customHeight="1">
      <c r="A111" s="537"/>
      <c r="B111" s="545"/>
      <c r="C111" s="314" t="s">
        <v>457</v>
      </c>
      <c r="D111" s="760"/>
      <c r="E111" s="495"/>
      <c r="F111" s="496" t="s">
        <v>11</v>
      </c>
      <c r="G111" s="496"/>
      <c r="H111" s="496" t="s">
        <v>11</v>
      </c>
      <c r="I111" s="496"/>
      <c r="J111" s="496" t="s">
        <v>11</v>
      </c>
      <c r="K111" s="496"/>
      <c r="L111" s="496"/>
      <c r="M111" s="496"/>
      <c r="N111" s="496"/>
      <c r="O111" s="413"/>
      <c r="P111" s="414"/>
      <c r="Q111" s="544"/>
    </row>
    <row r="112" spans="1:17" s="543" customFormat="1" ht="10.5" hidden="1" customHeight="1">
      <c r="A112" s="537"/>
      <c r="B112" s="545"/>
      <c r="C112" s="1429" t="s">
        <v>458</v>
      </c>
      <c r="D112" s="760"/>
      <c r="E112" s="495"/>
      <c r="F112" s="496" t="s">
        <v>11</v>
      </c>
      <c r="G112" s="496"/>
      <c r="H112" s="496" t="s">
        <v>11</v>
      </c>
      <c r="I112" s="496"/>
      <c r="J112" s="496" t="s">
        <v>11</v>
      </c>
      <c r="K112" s="496"/>
      <c r="L112" s="496"/>
      <c r="M112" s="496"/>
      <c r="N112" s="496"/>
      <c r="O112" s="413"/>
      <c r="P112" s="414"/>
      <c r="Q112" s="544"/>
    </row>
    <row r="113" spans="1:17" s="543" customFormat="1" ht="10.5" hidden="1" customHeight="1">
      <c r="A113" s="537"/>
      <c r="B113" s="545"/>
      <c r="C113" s="1529" t="s">
        <v>473</v>
      </c>
      <c r="D113" s="1529"/>
      <c r="E113" s="495"/>
      <c r="F113" s="496" t="s">
        <v>11</v>
      </c>
      <c r="G113" s="496"/>
      <c r="H113" s="496" t="s">
        <v>11</v>
      </c>
      <c r="I113" s="496"/>
      <c r="J113" s="496" t="s">
        <v>11</v>
      </c>
      <c r="K113" s="496"/>
      <c r="L113" s="496"/>
      <c r="M113" s="496"/>
      <c r="N113" s="496"/>
      <c r="O113" s="413"/>
      <c r="P113" s="414"/>
      <c r="Q113" s="544"/>
    </row>
    <row r="114" spans="1:17" s="543" customFormat="1" ht="3" hidden="1" customHeight="1">
      <c r="A114" s="537"/>
      <c r="B114" s="545"/>
      <c r="C114" s="760"/>
      <c r="D114" s="760"/>
      <c r="E114" s="495"/>
      <c r="F114" s="496"/>
      <c r="G114" s="496"/>
      <c r="H114" s="496"/>
      <c r="I114" s="496"/>
      <c r="J114" s="496"/>
      <c r="K114" s="496"/>
      <c r="L114" s="496"/>
      <c r="M114" s="496"/>
      <c r="N114" s="496"/>
      <c r="O114" s="413"/>
      <c r="P114" s="414"/>
      <c r="Q114" s="544"/>
    </row>
    <row r="115" spans="1:17" s="543" customFormat="1" ht="12" hidden="1" customHeight="1">
      <c r="A115" s="537"/>
      <c r="B115" s="545"/>
      <c r="C115" s="1423" t="s">
        <v>478</v>
      </c>
      <c r="D115" s="546"/>
      <c r="E115" s="495"/>
      <c r="F115" s="496"/>
      <c r="G115" s="496"/>
      <c r="H115" s="496"/>
      <c r="I115" s="496"/>
      <c r="J115" s="496"/>
      <c r="K115" s="496"/>
      <c r="L115" s="496"/>
      <c r="M115" s="496"/>
      <c r="N115" s="496"/>
      <c r="O115" s="413"/>
      <c r="P115" s="414"/>
      <c r="Q115" s="544"/>
    </row>
    <row r="116" spans="1:17" s="543" customFormat="1" ht="10.5" hidden="1" customHeight="1">
      <c r="A116" s="537"/>
      <c r="B116" s="545"/>
      <c r="C116" s="314" t="s">
        <v>457</v>
      </c>
      <c r="D116" s="760"/>
      <c r="E116" s="248"/>
      <c r="F116" s="488" t="s">
        <v>11</v>
      </c>
      <c r="G116" s="488"/>
      <c r="H116" s="488" t="s">
        <v>11</v>
      </c>
      <c r="I116" s="488"/>
      <c r="J116" s="488" t="s">
        <v>11</v>
      </c>
      <c r="K116" s="488"/>
      <c r="L116" s="488"/>
      <c r="M116" s="488"/>
      <c r="N116" s="488"/>
      <c r="O116" s="413"/>
      <c r="P116" s="414"/>
      <c r="Q116" s="544"/>
    </row>
    <row r="117" spans="1:17" ht="10.5" hidden="1" customHeight="1">
      <c r="A117" s="405"/>
      <c r="B117" s="413"/>
      <c r="C117" s="1429" t="s">
        <v>458</v>
      </c>
      <c r="D117" s="760"/>
      <c r="E117" s="248"/>
      <c r="F117" s="488" t="s">
        <v>11</v>
      </c>
      <c r="G117" s="488"/>
      <c r="H117" s="488" t="s">
        <v>11</v>
      </c>
      <c r="I117" s="488"/>
      <c r="J117" s="488" t="s">
        <v>11</v>
      </c>
      <c r="K117" s="488"/>
      <c r="L117" s="488"/>
      <c r="M117" s="488"/>
      <c r="N117" s="488"/>
      <c r="O117" s="413"/>
      <c r="P117" s="414"/>
      <c r="Q117" s="528"/>
    </row>
    <row r="118" spans="1:17" ht="10.5" hidden="1" customHeight="1">
      <c r="A118" s="405"/>
      <c r="B118" s="413"/>
      <c r="C118" s="1529" t="s">
        <v>475</v>
      </c>
      <c r="D118" s="1529"/>
      <c r="E118" s="248"/>
      <c r="F118" s="488" t="s">
        <v>11</v>
      </c>
      <c r="G118" s="488"/>
      <c r="H118" s="488" t="s">
        <v>11</v>
      </c>
      <c r="I118" s="488"/>
      <c r="J118" s="488" t="s">
        <v>11</v>
      </c>
      <c r="K118" s="488"/>
      <c r="L118" s="488"/>
      <c r="M118" s="488"/>
      <c r="N118" s="488"/>
      <c r="O118" s="413"/>
      <c r="P118" s="414"/>
      <c r="Q118" s="528"/>
    </row>
    <row r="119" spans="1:17" ht="10.5" hidden="1" customHeight="1">
      <c r="A119" s="405"/>
      <c r="B119" s="413"/>
      <c r="C119" s="1429"/>
      <c r="D119" s="760"/>
      <c r="E119" s="248"/>
      <c r="F119" s="248"/>
      <c r="G119" s="248"/>
      <c r="H119" s="248"/>
      <c r="I119" s="248"/>
      <c r="J119" s="248"/>
      <c r="K119" s="248"/>
      <c r="L119" s="248"/>
      <c r="M119" s="248"/>
      <c r="N119" s="248"/>
      <c r="O119" s="413"/>
      <c r="P119" s="414"/>
      <c r="Q119" s="528"/>
    </row>
    <row r="120" spans="1:17" ht="10.5" hidden="1" customHeight="1">
      <c r="A120" s="405"/>
      <c r="B120" s="413"/>
      <c r="C120" s="1429"/>
      <c r="D120" s="760"/>
      <c r="E120" s="248"/>
      <c r="F120" s="248"/>
      <c r="G120" s="248"/>
      <c r="H120" s="248"/>
      <c r="I120" s="248"/>
      <c r="J120" s="248"/>
      <c r="K120" s="248"/>
      <c r="L120" s="248"/>
      <c r="M120" s="248"/>
      <c r="N120" s="248"/>
      <c r="O120" s="413"/>
      <c r="P120" s="414"/>
      <c r="Q120" s="528"/>
    </row>
    <row r="121" spans="1:17" ht="12.75" hidden="1" customHeight="1">
      <c r="A121" s="405"/>
      <c r="B121" s="413"/>
      <c r="C121" s="542" t="s">
        <v>339</v>
      </c>
      <c r="D121" s="541"/>
      <c r="E121" s="1432"/>
      <c r="F121" s="1432"/>
      <c r="G121" s="1432"/>
      <c r="H121" s="1432"/>
      <c r="I121" s="1432"/>
      <c r="J121" s="1432"/>
      <c r="K121" s="1432"/>
      <c r="L121" s="1432"/>
      <c r="M121" s="1432"/>
      <c r="N121" s="1433"/>
      <c r="O121" s="413"/>
      <c r="P121" s="414"/>
      <c r="Q121" s="528"/>
    </row>
    <row r="122" spans="1:17" ht="4.5" hidden="1" customHeight="1">
      <c r="A122" s="405"/>
      <c r="B122" s="413"/>
      <c r="C122" s="540"/>
      <c r="D122" s="539"/>
      <c r="E122" s="538"/>
      <c r="F122" s="538"/>
      <c r="G122" s="538"/>
      <c r="H122" s="538"/>
      <c r="I122" s="538"/>
      <c r="J122" s="538"/>
      <c r="K122" s="538"/>
      <c r="L122" s="538"/>
      <c r="M122" s="538"/>
      <c r="N122" s="538"/>
      <c r="O122" s="413"/>
      <c r="P122" s="414"/>
      <c r="Q122" s="528"/>
    </row>
    <row r="123" spans="1:17" ht="12" hidden="1" customHeight="1">
      <c r="A123" s="405"/>
      <c r="B123" s="413"/>
      <c r="C123" s="1429"/>
      <c r="D123" s="537"/>
      <c r="E123" s="248"/>
      <c r="F123" s="252">
        <v>2004</v>
      </c>
      <c r="G123" s="248"/>
      <c r="H123" s="252">
        <v>2005</v>
      </c>
      <c r="I123" s="248"/>
      <c r="J123" s="252">
        <v>2006</v>
      </c>
      <c r="K123" s="248"/>
      <c r="L123" s="252">
        <v>2007</v>
      </c>
      <c r="M123" s="248"/>
      <c r="N123" s="252">
        <v>2008</v>
      </c>
      <c r="O123" s="413"/>
      <c r="P123" s="414"/>
      <c r="Q123" s="528"/>
    </row>
    <row r="124" spans="1:17" ht="13.5" hidden="1" customHeight="1">
      <c r="A124" s="405"/>
      <c r="B124" s="413"/>
      <c r="C124" s="1429" t="s">
        <v>457</v>
      </c>
      <c r="D124" s="537"/>
      <c r="E124" s="248"/>
      <c r="F124" s="488">
        <v>51</v>
      </c>
      <c r="G124" s="488"/>
      <c r="H124" s="488">
        <v>68</v>
      </c>
      <c r="I124" s="488"/>
      <c r="J124" s="488">
        <v>53</v>
      </c>
      <c r="K124" s="488"/>
      <c r="L124" s="488">
        <v>15</v>
      </c>
      <c r="M124" s="488"/>
      <c r="N124" s="488">
        <v>36</v>
      </c>
      <c r="O124" s="413"/>
      <c r="P124" s="414"/>
      <c r="Q124" s="528"/>
    </row>
    <row r="125" spans="1:17" ht="12.75" hidden="1" customHeight="1">
      <c r="A125" s="405"/>
      <c r="B125" s="413"/>
      <c r="C125" s="1429" t="s">
        <v>458</v>
      </c>
      <c r="D125" s="405"/>
      <c r="E125" s="248"/>
      <c r="F125" s="488">
        <v>3492</v>
      </c>
      <c r="G125" s="488"/>
      <c r="H125" s="488">
        <v>5648</v>
      </c>
      <c r="I125" s="488"/>
      <c r="J125" s="488">
        <v>4077</v>
      </c>
      <c r="K125" s="488"/>
      <c r="L125" s="488">
        <v>453</v>
      </c>
      <c r="M125" s="488"/>
      <c r="N125" s="488">
        <v>2513</v>
      </c>
      <c r="O125" s="413"/>
      <c r="P125" s="414"/>
      <c r="Q125" s="528"/>
    </row>
    <row r="126" spans="1:17" ht="13.5" hidden="1" customHeight="1">
      <c r="A126" s="405"/>
      <c r="B126" s="413"/>
      <c r="C126" s="253"/>
      <c r="D126" s="644" t="s">
        <v>479</v>
      </c>
      <c r="E126" s="248"/>
      <c r="F126" s="489">
        <v>420</v>
      </c>
      <c r="G126" s="488"/>
      <c r="H126" s="489">
        <v>1529</v>
      </c>
      <c r="I126" s="488"/>
      <c r="J126" s="489">
        <v>2183</v>
      </c>
      <c r="K126" s="488"/>
      <c r="L126" s="489">
        <v>34</v>
      </c>
      <c r="M126" s="488"/>
      <c r="N126" s="489">
        <v>169</v>
      </c>
      <c r="O126" s="413"/>
      <c r="P126" s="414"/>
      <c r="Q126" s="528"/>
    </row>
    <row r="127" spans="1:17" ht="12.75" hidden="1" customHeight="1">
      <c r="A127" s="405"/>
      <c r="B127" s="413"/>
      <c r="C127" s="253"/>
      <c r="D127" s="644" t="s">
        <v>480</v>
      </c>
      <c r="E127" s="248"/>
      <c r="F127" s="489">
        <v>1052</v>
      </c>
      <c r="G127" s="488"/>
      <c r="H127" s="489">
        <v>1832</v>
      </c>
      <c r="I127" s="488"/>
      <c r="J127" s="489">
        <v>342</v>
      </c>
      <c r="K127" s="488"/>
      <c r="L127" s="489">
        <v>268</v>
      </c>
      <c r="M127" s="488"/>
      <c r="N127" s="489">
        <v>1043</v>
      </c>
      <c r="O127" s="413"/>
      <c r="P127" s="414"/>
      <c r="Q127" s="528"/>
    </row>
    <row r="128" spans="1:17" ht="14.25" hidden="1" customHeight="1">
      <c r="A128" s="405"/>
      <c r="B128" s="413"/>
      <c r="C128" s="253"/>
      <c r="D128" s="644" t="s">
        <v>481</v>
      </c>
      <c r="E128" s="248"/>
      <c r="F128" s="489">
        <v>1472</v>
      </c>
      <c r="G128" s="488"/>
      <c r="H128" s="489">
        <v>2447</v>
      </c>
      <c r="I128" s="488"/>
      <c r="J128" s="489">
        <v>2525</v>
      </c>
      <c r="K128" s="488"/>
      <c r="L128" s="489">
        <v>302</v>
      </c>
      <c r="M128" s="488"/>
      <c r="N128" s="489">
        <v>1212</v>
      </c>
      <c r="O128" s="413"/>
      <c r="P128" s="414"/>
      <c r="Q128" s="528"/>
    </row>
    <row r="129" spans="1:17" ht="2.25" hidden="1" customHeight="1">
      <c r="A129" s="405"/>
      <c r="B129" s="413"/>
      <c r="C129" s="1429"/>
      <c r="D129" s="1429"/>
      <c r="E129" s="248"/>
      <c r="F129" s="536"/>
      <c r="G129" s="536"/>
      <c r="H129" s="536"/>
      <c r="I129" s="536"/>
      <c r="J129" s="536"/>
      <c r="K129" s="536"/>
      <c r="L129" s="536"/>
      <c r="M129" s="536"/>
      <c r="N129" s="536"/>
      <c r="O129" s="413"/>
      <c r="P129" s="414"/>
      <c r="Q129" s="528"/>
    </row>
    <row r="130" spans="1:17" ht="25.5" hidden="1" customHeight="1">
      <c r="A130" s="405"/>
      <c r="B130" s="413"/>
      <c r="C130" s="1429"/>
      <c r="D130" s="1530" t="s">
        <v>482</v>
      </c>
      <c r="E130" s="1530"/>
      <c r="F130" s="1530"/>
      <c r="G130" s="1530"/>
      <c r="H130" s="1530"/>
      <c r="I130" s="1530"/>
      <c r="J130" s="1530"/>
      <c r="K130" s="1530"/>
      <c r="L130" s="1530"/>
      <c r="M130" s="1530"/>
      <c r="N130" s="1530"/>
      <c r="O130" s="413"/>
      <c r="P130" s="414"/>
      <c r="Q130" s="528"/>
    </row>
    <row r="131" spans="1:17" s="521" customFormat="1" ht="9.75" customHeight="1">
      <c r="A131" s="519"/>
      <c r="B131" s="520"/>
      <c r="C131" s="1531" t="s">
        <v>483</v>
      </c>
      <c r="D131" s="1532"/>
      <c r="E131" s="1532"/>
      <c r="F131" s="1532"/>
      <c r="G131" s="1532"/>
      <c r="H131" s="1532"/>
      <c r="I131" s="1532"/>
      <c r="J131" s="1532"/>
      <c r="K131" s="1532"/>
      <c r="L131" s="1532"/>
      <c r="M131" s="1532"/>
      <c r="N131" s="1532"/>
      <c r="O131" s="413"/>
      <c r="P131" s="535"/>
      <c r="Q131" s="534"/>
    </row>
    <row r="132" spans="1:17" ht="12" customHeight="1">
      <c r="A132" s="405"/>
      <c r="B132" s="413"/>
      <c r="C132" s="506" t="s">
        <v>484</v>
      </c>
      <c r="D132" s="1429"/>
      <c r="E132" s="248"/>
      <c r="F132" s="533" t="s">
        <v>157</v>
      </c>
      <c r="G132" s="1430"/>
      <c r="H132" s="1430"/>
      <c r="I132" s="1430"/>
      <c r="J132" s="1430"/>
      <c r="K132" s="1430"/>
      <c r="L132" s="532"/>
      <c r="M132" s="532"/>
      <c r="N132" s="532"/>
      <c r="O132" s="413"/>
      <c r="P132" s="414"/>
      <c r="Q132" s="528"/>
    </row>
    <row r="133" spans="1:17" ht="17.25" customHeight="1" thickBot="1">
      <c r="A133" s="405"/>
      <c r="B133" s="413"/>
      <c r="C133" s="1526" t="s">
        <v>748</v>
      </c>
      <c r="D133" s="1526"/>
      <c r="E133" s="1526"/>
      <c r="F133" s="1526"/>
      <c r="G133" s="1526"/>
      <c r="H133" s="1526"/>
      <c r="I133" s="1526"/>
      <c r="J133" s="1526"/>
      <c r="K133" s="1526"/>
      <c r="L133" s="1526"/>
      <c r="M133" s="1526"/>
      <c r="N133" s="1526"/>
      <c r="O133" s="531"/>
      <c r="P133" s="413"/>
      <c r="Q133" s="528"/>
    </row>
    <row r="134" spans="1:17" ht="13.5" customHeight="1" thickBot="1">
      <c r="A134" s="405"/>
      <c r="B134" s="413"/>
      <c r="D134" s="413"/>
      <c r="E134" s="530"/>
      <c r="F134" s="598"/>
      <c r="G134" s="598"/>
      <c r="H134" s="598"/>
      <c r="I134" s="598"/>
      <c r="K134" s="598"/>
      <c r="L134" s="598"/>
      <c r="M134" s="598"/>
      <c r="N134" s="598" t="s">
        <v>591</v>
      </c>
      <c r="O134" s="526">
        <v>9</v>
      </c>
      <c r="P134" s="413"/>
      <c r="Q134" s="528"/>
    </row>
    <row r="135" spans="1:17" ht="15" customHeight="1">
      <c r="B135" s="507"/>
    </row>
    <row r="136" spans="1:17">
      <c r="B136" s="507"/>
      <c r="D136" s="409" t="s">
        <v>39</v>
      </c>
    </row>
    <row r="137" spans="1:17">
      <c r="B137" s="507"/>
    </row>
    <row r="138" spans="1:17">
      <c r="B138" s="507"/>
    </row>
    <row r="139" spans="1:17">
      <c r="B139" s="507"/>
    </row>
    <row r="140" spans="1:17">
      <c r="B140" s="507"/>
    </row>
    <row r="145" spans="15:15" ht="8.25" customHeight="1"/>
    <row r="147" spans="15:15" ht="9" customHeight="1">
      <c r="O147" s="474"/>
    </row>
    <row r="148" spans="15:15" ht="8.25" customHeight="1">
      <c r="O148" s="1428"/>
    </row>
    <row r="149" spans="15:15" ht="9.75" customHeight="1"/>
  </sheetData>
  <mergeCells count="18">
    <mergeCell ref="C133:N133"/>
    <mergeCell ref="C72:D72"/>
    <mergeCell ref="J83:N83"/>
    <mergeCell ref="F85:L85"/>
    <mergeCell ref="C90:D90"/>
    <mergeCell ref="C95:D95"/>
    <mergeCell ref="C100:D100"/>
    <mergeCell ref="C108:D108"/>
    <mergeCell ref="C113:D113"/>
    <mergeCell ref="C118:D118"/>
    <mergeCell ref="D130:N130"/>
    <mergeCell ref="C131:N131"/>
    <mergeCell ref="R69:T69"/>
    <mergeCell ref="C7:D8"/>
    <mergeCell ref="H8:N8"/>
    <mergeCell ref="C9:D9"/>
    <mergeCell ref="C35:D35"/>
    <mergeCell ref="D69:J69"/>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107"/>
  <sheetViews>
    <sheetView showRuler="0" zoomScaleNormal="100" workbookViewId="0"/>
  </sheetViews>
  <sheetFormatPr defaultRowHeight="12.75"/>
  <cols>
    <col min="1" max="1" width="0.5703125" style="295" customWidth="1"/>
    <col min="2" max="2" width="2.5703125" style="295" customWidth="1"/>
    <col min="3" max="3" width="2.42578125" style="295" customWidth="1"/>
    <col min="4" max="4" width="27" style="295" customWidth="1"/>
    <col min="5" max="5" width="6.140625" style="295" hidden="1" customWidth="1"/>
    <col min="6" max="6" width="5.5703125" style="295" customWidth="1"/>
    <col min="7" max="7" width="0.28515625" style="295" customWidth="1"/>
    <col min="8" max="8" width="5.5703125" style="295" customWidth="1"/>
    <col min="9" max="9" width="0.28515625" style="295" customWidth="1"/>
    <col min="10" max="10" width="5.5703125" style="295" customWidth="1"/>
    <col min="11" max="11" width="0.28515625" style="295" customWidth="1"/>
    <col min="12" max="12" width="5.5703125" style="295" customWidth="1"/>
    <col min="13" max="13" width="0.42578125" style="295" customWidth="1"/>
    <col min="14" max="14" width="5.5703125" style="295" customWidth="1"/>
    <col min="15" max="15" width="0.28515625" style="295" customWidth="1"/>
    <col min="16" max="16" width="5.5703125" style="295" customWidth="1"/>
    <col min="17" max="17" width="0.28515625" style="295" customWidth="1"/>
    <col min="18" max="18" width="5.5703125" style="295" customWidth="1"/>
    <col min="19" max="19" width="0.28515625" style="295" customWidth="1"/>
    <col min="20" max="20" width="5.5703125" style="295" customWidth="1"/>
    <col min="21" max="21" width="0.28515625" style="295" customWidth="1"/>
    <col min="22" max="22" width="5.5703125" style="295" customWidth="1"/>
    <col min="23" max="23" width="0.28515625" style="295" customWidth="1"/>
    <col min="24" max="24" width="5.5703125" style="295" customWidth="1"/>
    <col min="25" max="25" width="0.28515625" style="295" customWidth="1"/>
    <col min="26" max="26" width="5.5703125" style="295" customWidth="1"/>
    <col min="27" max="27" width="0.28515625" style="295" customWidth="1"/>
    <col min="28" max="28" width="5.5703125" style="295" customWidth="1"/>
    <col min="29" max="29" width="0.28515625" style="295" customWidth="1"/>
    <col min="30" max="30" width="5.5703125" style="295" customWidth="1"/>
    <col min="31" max="31" width="2.5703125" style="295" customWidth="1"/>
    <col min="32" max="32" width="0.7109375" style="295" customWidth="1"/>
    <col min="33" max="16384" width="9.140625" style="295"/>
  </cols>
  <sheetData>
    <row r="1" spans="1:32" ht="13.5" customHeight="1" thickBot="1">
      <c r="A1" s="4"/>
      <c r="B1" s="29"/>
      <c r="C1" s="29"/>
      <c r="D1" s="28"/>
      <c r="E1" s="29"/>
      <c r="F1" s="1392"/>
      <c r="G1" s="1392"/>
      <c r="H1" s="1392"/>
      <c r="I1" s="1392"/>
      <c r="J1" s="1538" t="s">
        <v>404</v>
      </c>
      <c r="K1" s="1538"/>
      <c r="L1" s="1538"/>
      <c r="M1" s="1538"/>
      <c r="N1" s="1538"/>
      <c r="O1" s="1538"/>
      <c r="P1" s="1538"/>
      <c r="Q1" s="1538"/>
      <c r="R1" s="1538"/>
      <c r="S1" s="1538"/>
      <c r="T1" s="1538"/>
      <c r="U1" s="1538"/>
      <c r="V1" s="1538"/>
      <c r="W1" s="1538"/>
      <c r="X1" s="1538"/>
      <c r="Y1" s="1538"/>
      <c r="Z1" s="1538"/>
      <c r="AA1" s="1538"/>
      <c r="AB1" s="1538"/>
      <c r="AC1" s="1538"/>
      <c r="AD1" s="1539"/>
      <c r="AE1" s="1173"/>
      <c r="AF1" s="4"/>
    </row>
    <row r="2" spans="1:32" ht="6" customHeight="1">
      <c r="A2" s="4"/>
      <c r="B2" s="1540"/>
      <c r="C2" s="1541"/>
      <c r="D2" s="1541"/>
      <c r="E2" s="19"/>
      <c r="F2" s="19"/>
      <c r="G2" s="8"/>
      <c r="H2" s="8"/>
      <c r="I2" s="8"/>
      <c r="J2" s="8"/>
      <c r="K2" s="8"/>
      <c r="L2" s="8"/>
      <c r="M2" s="8"/>
      <c r="N2" s="8"/>
      <c r="O2" s="8"/>
      <c r="P2" s="8"/>
      <c r="Q2" s="8"/>
      <c r="R2" s="8"/>
      <c r="S2" s="8"/>
      <c r="T2" s="8"/>
      <c r="U2" s="8"/>
      <c r="V2" s="8"/>
      <c r="W2" s="8"/>
      <c r="X2" s="8"/>
      <c r="Y2" s="8"/>
      <c r="Z2" s="8"/>
      <c r="AA2" s="8"/>
      <c r="AB2" s="8"/>
      <c r="AC2" s="8"/>
      <c r="AD2" s="8"/>
      <c r="AE2" s="1174"/>
      <c r="AF2" s="4"/>
    </row>
    <row r="3" spans="1:32" ht="13.5" customHeight="1" thickBot="1">
      <c r="A3" s="4"/>
      <c r="B3" s="30"/>
      <c r="C3" s="8"/>
      <c r="D3" s="8"/>
      <c r="E3" s="8"/>
      <c r="F3" s="866"/>
      <c r="G3" s="866"/>
      <c r="H3" s="866"/>
      <c r="I3" s="866"/>
      <c r="J3" s="866"/>
      <c r="K3" s="866"/>
      <c r="L3" s="866"/>
      <c r="M3" s="866"/>
      <c r="N3" s="1175"/>
      <c r="O3" s="866"/>
      <c r="P3" s="866"/>
      <c r="Q3" s="866"/>
      <c r="R3" s="866"/>
      <c r="S3" s="866"/>
      <c r="T3" s="866"/>
      <c r="U3" s="866"/>
      <c r="V3" s="866"/>
      <c r="W3" s="866"/>
      <c r="X3" s="866"/>
      <c r="Y3" s="866"/>
      <c r="Z3" s="866"/>
      <c r="AA3" s="866"/>
      <c r="AB3" s="866"/>
      <c r="AC3" s="866"/>
      <c r="AD3" s="866" t="s">
        <v>100</v>
      </c>
      <c r="AE3" s="8"/>
      <c r="AF3" s="4"/>
    </row>
    <row r="4" spans="1:32" s="12" customFormat="1" ht="13.5" customHeight="1" thickBot="1">
      <c r="A4" s="11"/>
      <c r="B4" s="31"/>
      <c r="C4" s="294" t="s">
        <v>405</v>
      </c>
      <c r="D4" s="1176"/>
      <c r="E4" s="1177"/>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178"/>
      <c r="AE4" s="8"/>
      <c r="AF4" s="11"/>
    </row>
    <row r="5" spans="1:32" ht="4.5" customHeight="1">
      <c r="A5" s="4"/>
      <c r="B5" s="30"/>
      <c r="C5" s="1542" t="s">
        <v>106</v>
      </c>
      <c r="D5" s="1542"/>
      <c r="E5" s="5"/>
      <c r="F5" s="1544"/>
      <c r="G5" s="1544"/>
      <c r="H5" s="1544"/>
      <c r="I5" s="1544"/>
      <c r="J5" s="1544"/>
      <c r="K5" s="1544"/>
      <c r="L5" s="1544"/>
      <c r="M5" s="1544"/>
      <c r="N5" s="1544"/>
      <c r="O5" s="1544"/>
      <c r="P5" s="1544"/>
      <c r="Q5" s="1544"/>
      <c r="R5" s="1544"/>
      <c r="S5" s="1544"/>
      <c r="T5" s="1544"/>
      <c r="U5" s="1544"/>
      <c r="V5" s="1544"/>
      <c r="W5" s="1544"/>
      <c r="X5" s="1544"/>
      <c r="Y5" s="5"/>
      <c r="Z5" s="5"/>
      <c r="AA5" s="5"/>
      <c r="AB5" s="5"/>
      <c r="AC5" s="5"/>
      <c r="AD5" s="5"/>
      <c r="AE5" s="8"/>
      <c r="AF5" s="4"/>
    </row>
    <row r="6" spans="1:32" ht="12" customHeight="1">
      <c r="A6" s="4"/>
      <c r="B6" s="30"/>
      <c r="C6" s="1543"/>
      <c r="D6" s="1543"/>
      <c r="E6" s="1394"/>
      <c r="F6" s="1545">
        <v>2011</v>
      </c>
      <c r="G6" s="1545"/>
      <c r="H6" s="1545"/>
      <c r="I6" s="1545"/>
      <c r="J6" s="1545"/>
      <c r="K6" s="1179"/>
      <c r="L6" s="1546">
        <v>2012</v>
      </c>
      <c r="M6" s="1546"/>
      <c r="N6" s="1546"/>
      <c r="O6" s="1546"/>
      <c r="P6" s="1546"/>
      <c r="Q6" s="1546"/>
      <c r="R6" s="1546"/>
      <c r="S6" s="1546"/>
      <c r="T6" s="1546"/>
      <c r="U6" s="1546"/>
      <c r="V6" s="1546"/>
      <c r="W6" s="1546"/>
      <c r="X6" s="1546"/>
      <c r="Y6" s="1546"/>
      <c r="Z6" s="1546"/>
      <c r="AA6" s="1546"/>
      <c r="AB6" s="1546"/>
      <c r="AC6" s="1546"/>
      <c r="AD6" s="1546"/>
      <c r="AE6" s="8"/>
      <c r="AF6" s="4"/>
    </row>
    <row r="7" spans="1:32">
      <c r="A7" s="4"/>
      <c r="B7" s="30"/>
      <c r="C7" s="1395"/>
      <c r="D7" s="1395"/>
      <c r="E7" s="16"/>
      <c r="F7" s="628" t="s">
        <v>146</v>
      </c>
      <c r="G7" s="1394"/>
      <c r="H7" s="628" t="s">
        <v>145</v>
      </c>
      <c r="I7" s="1394"/>
      <c r="J7" s="628" t="s">
        <v>144</v>
      </c>
      <c r="K7" s="1394"/>
      <c r="L7" s="628" t="s">
        <v>143</v>
      </c>
      <c r="M7" s="1394"/>
      <c r="N7" s="628" t="s">
        <v>154</v>
      </c>
      <c r="O7" s="1394"/>
      <c r="P7" s="628" t="s">
        <v>153</v>
      </c>
      <c r="Q7" s="1394"/>
      <c r="R7" s="628" t="s">
        <v>152</v>
      </c>
      <c r="S7" s="1394"/>
      <c r="T7" s="628" t="s">
        <v>151</v>
      </c>
      <c r="U7" s="1394"/>
      <c r="V7" s="628" t="s">
        <v>150</v>
      </c>
      <c r="W7" s="1394"/>
      <c r="X7" s="734" t="s">
        <v>149</v>
      </c>
      <c r="Y7" s="1394"/>
      <c r="Z7" s="734" t="s">
        <v>148</v>
      </c>
      <c r="AA7" s="1394"/>
      <c r="AB7" s="734" t="s">
        <v>147</v>
      </c>
      <c r="AC7" s="1394"/>
      <c r="AD7" s="734" t="s">
        <v>146</v>
      </c>
      <c r="AE7" s="5"/>
      <c r="AF7" s="4"/>
    </row>
    <row r="8" spans="1:32" ht="3" customHeight="1">
      <c r="A8" s="4"/>
      <c r="B8" s="30"/>
      <c r="C8" s="1395"/>
      <c r="D8" s="1395"/>
      <c r="E8" s="16"/>
      <c r="F8" s="4"/>
      <c r="G8" s="4"/>
      <c r="H8" s="4"/>
      <c r="I8" s="4"/>
      <c r="J8" s="4"/>
      <c r="K8" s="4"/>
      <c r="L8" s="4"/>
      <c r="M8" s="4"/>
      <c r="N8" s="4"/>
      <c r="O8" s="4"/>
      <c r="P8" s="4"/>
      <c r="Q8" s="4"/>
      <c r="R8" s="4"/>
      <c r="S8" s="4"/>
      <c r="T8" s="4"/>
      <c r="U8" s="4"/>
      <c r="V8" s="4"/>
      <c r="W8" s="4"/>
      <c r="X8" s="645"/>
      <c r="Y8" s="4"/>
      <c r="Z8" s="645"/>
      <c r="AA8" s="4"/>
      <c r="AB8" s="645"/>
      <c r="AC8" s="4"/>
      <c r="AD8" s="645"/>
      <c r="AE8" s="5"/>
      <c r="AF8" s="4"/>
    </row>
    <row r="9" spans="1:32" s="1184" customFormat="1" ht="12" customHeight="1">
      <c r="A9" s="292"/>
      <c r="B9" s="293"/>
      <c r="C9" s="1537" t="s">
        <v>95</v>
      </c>
      <c r="D9" s="1537"/>
      <c r="E9" s="1180"/>
      <c r="F9" s="1181">
        <v>69512</v>
      </c>
      <c r="G9" s="1181"/>
      <c r="H9" s="1181">
        <v>68710</v>
      </c>
      <c r="I9" s="1181"/>
      <c r="J9" s="1181">
        <v>64188</v>
      </c>
      <c r="K9" s="1181"/>
      <c r="L9" s="1181">
        <v>75849</v>
      </c>
      <c r="M9" s="1181"/>
      <c r="N9" s="1181">
        <v>60228</v>
      </c>
      <c r="O9" s="1181"/>
      <c r="P9" s="1181">
        <v>65429</v>
      </c>
      <c r="Q9" s="1181"/>
      <c r="R9" s="1181">
        <v>52960</v>
      </c>
      <c r="S9" s="1181"/>
      <c r="T9" s="1181">
        <v>56835</v>
      </c>
      <c r="U9" s="1181"/>
      <c r="V9" s="1181">
        <v>56165</v>
      </c>
      <c r="W9" s="1181"/>
      <c r="X9" s="1182">
        <v>62167</v>
      </c>
      <c r="Y9" s="1181"/>
      <c r="Z9" s="1182">
        <v>60440</v>
      </c>
      <c r="AA9" s="1181"/>
      <c r="AB9" s="1182">
        <v>74788</v>
      </c>
      <c r="AC9" s="1181"/>
      <c r="AD9" s="1182">
        <v>75742</v>
      </c>
      <c r="AE9" s="1183"/>
      <c r="AF9" s="292"/>
    </row>
    <row r="10" spans="1:32" s="943" customFormat="1" ht="11.25" customHeight="1">
      <c r="A10" s="913"/>
      <c r="B10" s="1185"/>
      <c r="C10" s="314" t="s">
        <v>353</v>
      </c>
      <c r="D10" s="1186"/>
      <c r="E10" s="475"/>
      <c r="F10" s="476">
        <v>22732</v>
      </c>
      <c r="G10" s="918"/>
      <c r="H10" s="476">
        <v>22427</v>
      </c>
      <c r="I10" s="918"/>
      <c r="J10" s="476">
        <v>22391</v>
      </c>
      <c r="K10" s="918"/>
      <c r="L10" s="476">
        <v>24883</v>
      </c>
      <c r="M10" s="918"/>
      <c r="N10" s="476">
        <v>20153</v>
      </c>
      <c r="O10" s="918"/>
      <c r="P10" s="476">
        <v>22596</v>
      </c>
      <c r="Q10" s="918"/>
      <c r="R10" s="476">
        <v>17821</v>
      </c>
      <c r="S10" s="918"/>
      <c r="T10" s="476">
        <v>19786</v>
      </c>
      <c r="U10" s="918"/>
      <c r="V10" s="476">
        <v>19827</v>
      </c>
      <c r="W10" s="918"/>
      <c r="X10" s="522">
        <v>21784</v>
      </c>
      <c r="Y10" s="918"/>
      <c r="Z10" s="522">
        <v>21123</v>
      </c>
      <c r="AA10" s="918"/>
      <c r="AB10" s="522">
        <v>26585</v>
      </c>
      <c r="AC10" s="918"/>
      <c r="AD10" s="522">
        <v>25395</v>
      </c>
      <c r="AE10" s="1187"/>
      <c r="AF10" s="913"/>
    </row>
    <row r="11" spans="1:32" s="943" customFormat="1" ht="11.25" customHeight="1">
      <c r="A11" s="913"/>
      <c r="B11" s="1185"/>
      <c r="C11" s="314" t="s">
        <v>354</v>
      </c>
      <c r="D11" s="1186"/>
      <c r="E11" s="475"/>
      <c r="F11" s="476">
        <v>14350</v>
      </c>
      <c r="G11" s="918"/>
      <c r="H11" s="476">
        <v>13469</v>
      </c>
      <c r="I11" s="918"/>
      <c r="J11" s="476">
        <v>13021</v>
      </c>
      <c r="K11" s="918"/>
      <c r="L11" s="476">
        <v>15808</v>
      </c>
      <c r="M11" s="918"/>
      <c r="N11" s="476">
        <v>11992</v>
      </c>
      <c r="O11" s="918"/>
      <c r="P11" s="476">
        <v>13007</v>
      </c>
      <c r="Q11" s="918"/>
      <c r="R11" s="476">
        <v>11124</v>
      </c>
      <c r="S11" s="918"/>
      <c r="T11" s="476">
        <v>11586</v>
      </c>
      <c r="U11" s="918"/>
      <c r="V11" s="476">
        <v>11771</v>
      </c>
      <c r="W11" s="918"/>
      <c r="X11" s="522">
        <v>12973</v>
      </c>
      <c r="Y11" s="918"/>
      <c r="Z11" s="522">
        <v>13101</v>
      </c>
      <c r="AA11" s="918"/>
      <c r="AB11" s="522">
        <v>16218</v>
      </c>
      <c r="AC11" s="918"/>
      <c r="AD11" s="522">
        <v>15577</v>
      </c>
      <c r="AE11" s="1187"/>
      <c r="AF11" s="913"/>
    </row>
    <row r="12" spans="1:32" s="943" customFormat="1" ht="11.25" customHeight="1">
      <c r="A12" s="913"/>
      <c r="B12" s="1185"/>
      <c r="C12" s="314" t="s">
        <v>355</v>
      </c>
      <c r="D12" s="1186"/>
      <c r="E12" s="475"/>
      <c r="F12" s="476">
        <v>17048</v>
      </c>
      <c r="G12" s="918"/>
      <c r="H12" s="476">
        <v>16269</v>
      </c>
      <c r="I12" s="918"/>
      <c r="J12" s="476">
        <v>16175</v>
      </c>
      <c r="K12" s="918"/>
      <c r="L12" s="476">
        <v>19525</v>
      </c>
      <c r="M12" s="918"/>
      <c r="N12" s="476">
        <v>16193</v>
      </c>
      <c r="O12" s="918"/>
      <c r="P12" s="476">
        <v>17424</v>
      </c>
      <c r="Q12" s="918"/>
      <c r="R12" s="476">
        <v>14414</v>
      </c>
      <c r="S12" s="918"/>
      <c r="T12" s="476">
        <v>15559</v>
      </c>
      <c r="U12" s="918"/>
      <c r="V12" s="476">
        <v>14604</v>
      </c>
      <c r="W12" s="918"/>
      <c r="X12" s="522">
        <v>15454</v>
      </c>
      <c r="Y12" s="918"/>
      <c r="Z12" s="522">
        <v>15695</v>
      </c>
      <c r="AA12" s="918"/>
      <c r="AB12" s="522">
        <v>18489</v>
      </c>
      <c r="AC12" s="918"/>
      <c r="AD12" s="522">
        <v>18142</v>
      </c>
      <c r="AE12" s="1187"/>
      <c r="AF12" s="913"/>
    </row>
    <row r="13" spans="1:32" s="943" customFormat="1" ht="11.25" customHeight="1">
      <c r="A13" s="913"/>
      <c r="B13" s="1185"/>
      <c r="C13" s="314" t="s">
        <v>356</v>
      </c>
      <c r="D13" s="1186"/>
      <c r="E13" s="475"/>
      <c r="F13" s="476">
        <v>6753</v>
      </c>
      <c r="G13" s="918"/>
      <c r="H13" s="476">
        <v>5706</v>
      </c>
      <c r="I13" s="918"/>
      <c r="J13" s="476">
        <v>5179</v>
      </c>
      <c r="K13" s="918"/>
      <c r="L13" s="476">
        <v>6831</v>
      </c>
      <c r="M13" s="918"/>
      <c r="N13" s="476">
        <v>5677</v>
      </c>
      <c r="O13" s="918"/>
      <c r="P13" s="476">
        <v>5586</v>
      </c>
      <c r="Q13" s="918"/>
      <c r="R13" s="476">
        <v>4449</v>
      </c>
      <c r="S13" s="918"/>
      <c r="T13" s="476">
        <v>4534</v>
      </c>
      <c r="U13" s="918"/>
      <c r="V13" s="476">
        <v>4850</v>
      </c>
      <c r="W13" s="918"/>
      <c r="X13" s="522">
        <v>6340</v>
      </c>
      <c r="Y13" s="918"/>
      <c r="Z13" s="522">
        <v>5293</v>
      </c>
      <c r="AA13" s="918"/>
      <c r="AB13" s="522">
        <v>6396</v>
      </c>
      <c r="AC13" s="918"/>
      <c r="AD13" s="522">
        <v>7422</v>
      </c>
      <c r="AE13" s="1187"/>
      <c r="AF13" s="913"/>
    </row>
    <row r="14" spans="1:32" s="943" customFormat="1" ht="11.25" customHeight="1">
      <c r="A14" s="913"/>
      <c r="B14" s="1185"/>
      <c r="C14" s="314" t="s">
        <v>357</v>
      </c>
      <c r="D14" s="1186"/>
      <c r="E14" s="475"/>
      <c r="F14" s="476">
        <v>5342</v>
      </c>
      <c r="G14" s="918"/>
      <c r="H14" s="476">
        <v>7631</v>
      </c>
      <c r="I14" s="918"/>
      <c r="J14" s="476">
        <v>4730</v>
      </c>
      <c r="K14" s="918"/>
      <c r="L14" s="476">
        <v>5261</v>
      </c>
      <c r="M14" s="918"/>
      <c r="N14" s="476">
        <v>3663</v>
      </c>
      <c r="O14" s="918"/>
      <c r="P14" s="476">
        <v>3698</v>
      </c>
      <c r="Q14" s="918"/>
      <c r="R14" s="476">
        <v>2882</v>
      </c>
      <c r="S14" s="918"/>
      <c r="T14" s="476">
        <v>3061</v>
      </c>
      <c r="U14" s="918"/>
      <c r="V14" s="476">
        <v>2904</v>
      </c>
      <c r="W14" s="918"/>
      <c r="X14" s="522">
        <v>3022</v>
      </c>
      <c r="Y14" s="918"/>
      <c r="Z14" s="522">
        <v>2781</v>
      </c>
      <c r="AA14" s="918"/>
      <c r="AB14" s="522">
        <v>4187</v>
      </c>
      <c r="AC14" s="918"/>
      <c r="AD14" s="522">
        <v>5792</v>
      </c>
      <c r="AE14" s="1187"/>
      <c r="AF14" s="913"/>
    </row>
    <row r="15" spans="1:32" s="943" customFormat="1" ht="11.25" customHeight="1">
      <c r="A15" s="913"/>
      <c r="B15" s="1185"/>
      <c r="C15" s="314" t="s">
        <v>249</v>
      </c>
      <c r="D15" s="1186"/>
      <c r="E15" s="475"/>
      <c r="F15" s="476">
        <v>1584</v>
      </c>
      <c r="G15" s="918"/>
      <c r="H15" s="476">
        <v>1641</v>
      </c>
      <c r="I15" s="918"/>
      <c r="J15" s="476">
        <v>1439</v>
      </c>
      <c r="K15" s="918"/>
      <c r="L15" s="476">
        <v>1854</v>
      </c>
      <c r="M15" s="918"/>
      <c r="N15" s="476">
        <v>1299</v>
      </c>
      <c r="O15" s="918"/>
      <c r="P15" s="476">
        <v>1411</v>
      </c>
      <c r="Q15" s="918"/>
      <c r="R15" s="476">
        <v>1188</v>
      </c>
      <c r="S15" s="918"/>
      <c r="T15" s="476">
        <v>1085</v>
      </c>
      <c r="U15" s="918"/>
      <c r="V15" s="476">
        <v>1020</v>
      </c>
      <c r="W15" s="918"/>
      <c r="X15" s="522">
        <v>1098</v>
      </c>
      <c r="Y15" s="918"/>
      <c r="Z15" s="522">
        <v>1045</v>
      </c>
      <c r="AA15" s="918"/>
      <c r="AB15" s="522">
        <v>1384</v>
      </c>
      <c r="AC15" s="918"/>
      <c r="AD15" s="522">
        <v>1840</v>
      </c>
      <c r="AE15" s="1187"/>
      <c r="AF15" s="913"/>
    </row>
    <row r="16" spans="1:32" s="943" customFormat="1" ht="11.25" customHeight="1">
      <c r="A16" s="913"/>
      <c r="B16" s="1185"/>
      <c r="C16" s="314" t="s">
        <v>250</v>
      </c>
      <c r="D16" s="1186"/>
      <c r="E16" s="477"/>
      <c r="F16" s="476">
        <v>1703</v>
      </c>
      <c r="G16" s="918"/>
      <c r="H16" s="476">
        <v>1567</v>
      </c>
      <c r="I16" s="918"/>
      <c r="J16" s="476">
        <v>1253</v>
      </c>
      <c r="K16" s="918"/>
      <c r="L16" s="476">
        <v>1687</v>
      </c>
      <c r="M16" s="918"/>
      <c r="N16" s="476">
        <v>1251</v>
      </c>
      <c r="O16" s="918"/>
      <c r="P16" s="476">
        <v>1707</v>
      </c>
      <c r="Q16" s="918"/>
      <c r="R16" s="476">
        <v>1082</v>
      </c>
      <c r="S16" s="918"/>
      <c r="T16" s="476">
        <v>1224</v>
      </c>
      <c r="U16" s="918"/>
      <c r="V16" s="476">
        <v>1189</v>
      </c>
      <c r="W16" s="918"/>
      <c r="X16" s="522">
        <v>1496</v>
      </c>
      <c r="Y16" s="918"/>
      <c r="Z16" s="522">
        <v>1402</v>
      </c>
      <c r="AA16" s="918"/>
      <c r="AB16" s="522">
        <v>1529</v>
      </c>
      <c r="AC16" s="918"/>
      <c r="AD16" s="522">
        <v>1574</v>
      </c>
      <c r="AE16" s="1187"/>
      <c r="AF16" s="913"/>
    </row>
    <row r="17" spans="1:32" s="943" customFormat="1" ht="4.5" customHeight="1">
      <c r="A17" s="913"/>
      <c r="B17" s="1185"/>
      <c r="C17" s="243"/>
      <c r="D17" s="1186"/>
      <c r="E17" s="1188"/>
      <c r="F17" s="918"/>
      <c r="G17" s="918"/>
      <c r="H17" s="918"/>
      <c r="I17" s="918"/>
      <c r="J17" s="918"/>
      <c r="K17" s="918"/>
      <c r="L17" s="918"/>
      <c r="M17" s="918"/>
      <c r="N17" s="918"/>
      <c r="O17" s="918"/>
      <c r="P17" s="918"/>
      <c r="Q17" s="918"/>
      <c r="R17" s="918"/>
      <c r="S17" s="918"/>
      <c r="T17" s="918"/>
      <c r="U17" s="918"/>
      <c r="V17" s="918"/>
      <c r="W17" s="918"/>
      <c r="X17" s="1189"/>
      <c r="Y17" s="918"/>
      <c r="Z17" s="1189"/>
      <c r="AA17" s="918"/>
      <c r="AB17" s="1189"/>
      <c r="AC17" s="918"/>
      <c r="AD17" s="1189"/>
      <c r="AE17" s="1187"/>
      <c r="AF17" s="913"/>
    </row>
    <row r="18" spans="1:32" s="1195" customFormat="1" ht="10.5" customHeight="1">
      <c r="A18" s="1190"/>
      <c r="B18" s="1191"/>
      <c r="C18" s="1537" t="s">
        <v>517</v>
      </c>
      <c r="D18" s="1537"/>
      <c r="E18" s="1180"/>
      <c r="F18" s="1192"/>
      <c r="G18" s="1192"/>
      <c r="H18" s="1192"/>
      <c r="I18" s="1192"/>
      <c r="J18" s="1192"/>
      <c r="K18" s="1192"/>
      <c r="L18" s="1192"/>
      <c r="M18" s="1192"/>
      <c r="N18" s="1192"/>
      <c r="O18" s="1192"/>
      <c r="P18" s="1192"/>
      <c r="Q18" s="1192"/>
      <c r="R18" s="1192"/>
      <c r="S18" s="1192"/>
      <c r="T18" s="1192"/>
      <c r="U18" s="1192"/>
      <c r="V18" s="1192"/>
      <c r="W18" s="1192"/>
      <c r="X18" s="1193"/>
      <c r="Y18" s="1192"/>
      <c r="Z18" s="1193"/>
      <c r="AA18" s="1192"/>
      <c r="AB18" s="1193"/>
      <c r="AC18" s="1192"/>
      <c r="AD18" s="1193"/>
      <c r="AE18" s="1194"/>
      <c r="AF18" s="1190"/>
    </row>
    <row r="19" spans="1:32" s="943" customFormat="1" ht="12" customHeight="1">
      <c r="A19" s="913"/>
      <c r="B19" s="1185"/>
      <c r="C19" s="314" t="s">
        <v>406</v>
      </c>
      <c r="D19" s="1186"/>
      <c r="E19" s="1196"/>
      <c r="F19" s="476">
        <v>10052</v>
      </c>
      <c r="G19" s="918"/>
      <c r="H19" s="476">
        <v>10596</v>
      </c>
      <c r="I19" s="918"/>
      <c r="J19" s="476">
        <v>8098</v>
      </c>
      <c r="K19" s="918"/>
      <c r="L19" s="476">
        <v>10654</v>
      </c>
      <c r="M19" s="918"/>
      <c r="N19" s="476">
        <v>8001</v>
      </c>
      <c r="O19" s="918"/>
      <c r="P19" s="476">
        <v>8468</v>
      </c>
      <c r="Q19" s="918"/>
      <c r="R19" s="476">
        <v>7177</v>
      </c>
      <c r="S19" s="918"/>
      <c r="T19" s="476">
        <v>7515</v>
      </c>
      <c r="U19" s="918"/>
      <c r="V19" s="476">
        <v>9581</v>
      </c>
      <c r="W19" s="918"/>
      <c r="X19" s="522">
        <v>8309</v>
      </c>
      <c r="Y19" s="918"/>
      <c r="Z19" s="522">
        <v>7732</v>
      </c>
      <c r="AA19" s="918"/>
      <c r="AB19" s="522">
        <v>9184</v>
      </c>
      <c r="AC19" s="918"/>
      <c r="AD19" s="522">
        <v>11376</v>
      </c>
      <c r="AE19" s="1187"/>
      <c r="AF19" s="913"/>
    </row>
    <row r="20" spans="1:32" s="943" customFormat="1" ht="12" customHeight="1">
      <c r="A20" s="913"/>
      <c r="B20" s="1185"/>
      <c r="C20" s="314" t="s">
        <v>408</v>
      </c>
      <c r="D20" s="1186"/>
      <c r="E20" s="1196"/>
      <c r="F20" s="476">
        <v>6953</v>
      </c>
      <c r="G20" s="918"/>
      <c r="H20" s="476">
        <v>7401</v>
      </c>
      <c r="I20" s="918"/>
      <c r="J20" s="476">
        <v>5667</v>
      </c>
      <c r="K20" s="918"/>
      <c r="L20" s="476">
        <v>7099</v>
      </c>
      <c r="M20" s="918"/>
      <c r="N20" s="476">
        <v>5667</v>
      </c>
      <c r="O20" s="918"/>
      <c r="P20" s="476">
        <v>5626</v>
      </c>
      <c r="Q20" s="918"/>
      <c r="R20" s="476">
        <v>5135</v>
      </c>
      <c r="S20" s="918"/>
      <c r="T20" s="476">
        <v>5354</v>
      </c>
      <c r="U20" s="918"/>
      <c r="V20" s="476">
        <v>4926</v>
      </c>
      <c r="W20" s="918"/>
      <c r="X20" s="522">
        <v>4739</v>
      </c>
      <c r="Y20" s="918"/>
      <c r="Z20" s="522">
        <v>4461</v>
      </c>
      <c r="AA20" s="918"/>
      <c r="AB20" s="522">
        <v>5308</v>
      </c>
      <c r="AC20" s="918"/>
      <c r="AD20" s="522">
        <v>7348</v>
      </c>
      <c r="AE20" s="1187"/>
      <c r="AF20" s="913"/>
    </row>
    <row r="21" spans="1:32" s="943" customFormat="1" ht="12" customHeight="1">
      <c r="A21" s="913"/>
      <c r="B21" s="1185"/>
      <c r="C21" s="314" t="s">
        <v>407</v>
      </c>
      <c r="D21" s="941"/>
      <c r="E21" s="477"/>
      <c r="F21" s="476">
        <v>5785</v>
      </c>
      <c r="G21" s="918"/>
      <c r="H21" s="476">
        <v>6571</v>
      </c>
      <c r="I21" s="918"/>
      <c r="J21" s="476">
        <v>6989</v>
      </c>
      <c r="K21" s="918"/>
      <c r="L21" s="476">
        <v>7505</v>
      </c>
      <c r="M21" s="918"/>
      <c r="N21" s="476">
        <v>6251</v>
      </c>
      <c r="O21" s="918"/>
      <c r="P21" s="476">
        <v>6465</v>
      </c>
      <c r="Q21" s="918"/>
      <c r="R21" s="476">
        <v>5402</v>
      </c>
      <c r="S21" s="918"/>
      <c r="T21" s="476">
        <v>6170</v>
      </c>
      <c r="U21" s="918"/>
      <c r="V21" s="476">
        <v>5090</v>
      </c>
      <c r="W21" s="918"/>
      <c r="X21" s="522">
        <v>5403</v>
      </c>
      <c r="Y21" s="918"/>
      <c r="Z21" s="522">
        <v>4885</v>
      </c>
      <c r="AA21" s="918"/>
      <c r="AB21" s="522">
        <v>5313</v>
      </c>
      <c r="AC21" s="918"/>
      <c r="AD21" s="522">
        <v>6483</v>
      </c>
      <c r="AE21" s="1187"/>
      <c r="AF21" s="913"/>
    </row>
    <row r="22" spans="1:32" s="943" customFormat="1" ht="12" customHeight="1">
      <c r="A22" s="913"/>
      <c r="B22" s="1185"/>
      <c r="C22" s="314" t="s">
        <v>409</v>
      </c>
      <c r="D22" s="1197"/>
      <c r="E22" s="1196"/>
      <c r="F22" s="476">
        <v>6127</v>
      </c>
      <c r="G22" s="918"/>
      <c r="H22" s="476">
        <v>5671</v>
      </c>
      <c r="I22" s="918"/>
      <c r="J22" s="476">
        <v>5989</v>
      </c>
      <c r="K22" s="918"/>
      <c r="L22" s="476">
        <v>6548</v>
      </c>
      <c r="M22" s="918"/>
      <c r="N22" s="476">
        <v>5144</v>
      </c>
      <c r="O22" s="918"/>
      <c r="P22" s="476">
        <v>5647</v>
      </c>
      <c r="Q22" s="918"/>
      <c r="R22" s="476">
        <v>4295</v>
      </c>
      <c r="S22" s="918"/>
      <c r="T22" s="476">
        <v>4831</v>
      </c>
      <c r="U22" s="918"/>
      <c r="V22" s="476">
        <v>4441</v>
      </c>
      <c r="W22" s="918"/>
      <c r="X22" s="522">
        <v>4885</v>
      </c>
      <c r="Y22" s="918"/>
      <c r="Z22" s="522">
        <v>4652</v>
      </c>
      <c r="AA22" s="918"/>
      <c r="AB22" s="522">
        <v>5556</v>
      </c>
      <c r="AC22" s="918"/>
      <c r="AD22" s="522">
        <v>6330</v>
      </c>
      <c r="AE22" s="1187"/>
      <c r="AF22" s="913"/>
    </row>
    <row r="23" spans="1:32" s="943" customFormat="1" ht="12" customHeight="1">
      <c r="A23" s="913"/>
      <c r="B23" s="1185"/>
      <c r="C23" s="314" t="s">
        <v>411</v>
      </c>
      <c r="D23" s="1186"/>
      <c r="E23" s="1196"/>
      <c r="F23" s="478">
        <v>5617</v>
      </c>
      <c r="G23" s="918"/>
      <c r="H23" s="478">
        <v>5025</v>
      </c>
      <c r="I23" s="918"/>
      <c r="J23" s="478">
        <v>4181</v>
      </c>
      <c r="K23" s="918"/>
      <c r="L23" s="478">
        <v>6121</v>
      </c>
      <c r="M23" s="918"/>
      <c r="N23" s="476">
        <v>4776</v>
      </c>
      <c r="O23" s="918"/>
      <c r="P23" s="476">
        <v>5029</v>
      </c>
      <c r="Q23" s="918"/>
      <c r="R23" s="476">
        <v>4251</v>
      </c>
      <c r="S23" s="918"/>
      <c r="T23" s="476">
        <v>4481</v>
      </c>
      <c r="U23" s="918"/>
      <c r="V23" s="476">
        <v>3907</v>
      </c>
      <c r="W23" s="918"/>
      <c r="X23" s="522">
        <v>4242</v>
      </c>
      <c r="Y23" s="918"/>
      <c r="Z23" s="522">
        <v>4273</v>
      </c>
      <c r="AA23" s="918"/>
      <c r="AB23" s="522">
        <v>5221</v>
      </c>
      <c r="AC23" s="918"/>
      <c r="AD23" s="522">
        <v>5799</v>
      </c>
      <c r="AE23" s="1187"/>
      <c r="AF23" s="913"/>
    </row>
    <row r="24" spans="1:32" s="943" customFormat="1" ht="11.25" hidden="1" customHeight="1">
      <c r="A24" s="913"/>
      <c r="B24" s="1185"/>
      <c r="C24" s="314" t="s">
        <v>410</v>
      </c>
      <c r="D24" s="1186"/>
      <c r="E24" s="1196"/>
      <c r="F24" s="476">
        <v>5476</v>
      </c>
      <c r="G24" s="918"/>
      <c r="H24" s="476">
        <v>5594</v>
      </c>
      <c r="I24" s="918"/>
      <c r="J24" s="476">
        <v>5133</v>
      </c>
      <c r="K24" s="918"/>
      <c r="L24" s="476">
        <v>6424</v>
      </c>
      <c r="M24" s="918"/>
      <c r="N24" s="476">
        <v>5121</v>
      </c>
      <c r="O24" s="918"/>
      <c r="P24" s="476">
        <v>5378</v>
      </c>
      <c r="Q24" s="918"/>
      <c r="R24" s="476">
        <v>4680</v>
      </c>
      <c r="S24" s="918"/>
      <c r="T24" s="476">
        <v>5209</v>
      </c>
      <c r="U24" s="918"/>
      <c r="V24" s="476">
        <v>4369</v>
      </c>
      <c r="W24" s="918"/>
      <c r="X24" s="522">
        <v>4375</v>
      </c>
      <c r="Y24" s="918"/>
      <c r="Z24" s="522">
        <v>4169</v>
      </c>
      <c r="AA24" s="918"/>
      <c r="AB24" s="522">
        <v>4749</v>
      </c>
      <c r="AC24" s="918"/>
      <c r="AD24" s="522">
        <v>5588</v>
      </c>
      <c r="AE24" s="1187"/>
      <c r="AF24" s="913"/>
    </row>
    <row r="25" spans="1:32" s="943" customFormat="1" ht="12" hidden="1" customHeight="1">
      <c r="A25" s="913"/>
      <c r="B25" s="1185"/>
      <c r="C25" s="314" t="s">
        <v>412</v>
      </c>
      <c r="D25" s="941"/>
      <c r="E25" s="477"/>
      <c r="F25" s="478">
        <v>2714</v>
      </c>
      <c r="G25" s="918"/>
      <c r="H25" s="478">
        <v>2438</v>
      </c>
      <c r="I25" s="918"/>
      <c r="J25" s="478">
        <v>2719</v>
      </c>
      <c r="K25" s="918"/>
      <c r="L25" s="478">
        <v>2980</v>
      </c>
      <c r="M25" s="918"/>
      <c r="N25" s="476">
        <v>2477</v>
      </c>
      <c r="O25" s="918"/>
      <c r="P25" s="476">
        <v>2933</v>
      </c>
      <c r="Q25" s="918"/>
      <c r="R25" s="476">
        <v>2043</v>
      </c>
      <c r="S25" s="918"/>
      <c r="T25" s="476">
        <v>2424</v>
      </c>
      <c r="U25" s="918"/>
      <c r="V25" s="476">
        <v>1904</v>
      </c>
      <c r="W25" s="918"/>
      <c r="X25" s="522">
        <v>1897</v>
      </c>
      <c r="Y25" s="918"/>
      <c r="Z25" s="522">
        <v>2029</v>
      </c>
      <c r="AA25" s="918"/>
      <c r="AB25" s="522">
        <v>2351</v>
      </c>
      <c r="AC25" s="918"/>
      <c r="AD25" s="522">
        <v>2469</v>
      </c>
      <c r="AE25" s="1187"/>
      <c r="AF25" s="913"/>
    </row>
    <row r="26" spans="1:32" s="943" customFormat="1" ht="12.75" hidden="1" customHeight="1">
      <c r="A26" s="913"/>
      <c r="B26" s="1185"/>
      <c r="C26" s="314" t="s">
        <v>413</v>
      </c>
      <c r="D26" s="941"/>
      <c r="E26" s="477"/>
      <c r="F26" s="478">
        <v>2018</v>
      </c>
      <c r="G26" s="918"/>
      <c r="H26" s="478">
        <v>1796</v>
      </c>
      <c r="I26" s="918"/>
      <c r="J26" s="478">
        <v>1443</v>
      </c>
      <c r="K26" s="918"/>
      <c r="L26" s="478">
        <v>2011</v>
      </c>
      <c r="M26" s="918"/>
      <c r="N26" s="476">
        <v>1997</v>
      </c>
      <c r="O26" s="918"/>
      <c r="P26" s="476">
        <v>1819</v>
      </c>
      <c r="Q26" s="918"/>
      <c r="R26" s="476">
        <v>1351</v>
      </c>
      <c r="S26" s="918"/>
      <c r="T26" s="476">
        <v>1272</v>
      </c>
      <c r="U26" s="918"/>
      <c r="V26" s="476">
        <v>1347</v>
      </c>
      <c r="W26" s="918"/>
      <c r="X26" s="522">
        <v>1820</v>
      </c>
      <c r="Y26" s="918"/>
      <c r="Z26" s="522">
        <v>1321</v>
      </c>
      <c r="AA26" s="918"/>
      <c r="AB26" s="522">
        <v>1379</v>
      </c>
      <c r="AC26" s="918"/>
      <c r="AD26" s="522">
        <v>2425</v>
      </c>
      <c r="AE26" s="1187"/>
      <c r="AF26" s="913"/>
    </row>
    <row r="27" spans="1:32" s="943" customFormat="1" ht="12" hidden="1" customHeight="1">
      <c r="A27" s="913"/>
      <c r="B27" s="1185"/>
      <c r="C27" s="314" t="s">
        <v>414</v>
      </c>
      <c r="D27" s="941"/>
      <c r="E27" s="477"/>
      <c r="F27" s="478">
        <v>725</v>
      </c>
      <c r="G27" s="918"/>
      <c r="H27" s="478">
        <v>636</v>
      </c>
      <c r="I27" s="918"/>
      <c r="J27" s="478">
        <v>624</v>
      </c>
      <c r="K27" s="918"/>
      <c r="L27" s="478">
        <v>826</v>
      </c>
      <c r="M27" s="918"/>
      <c r="N27" s="476">
        <v>538</v>
      </c>
      <c r="O27" s="918"/>
      <c r="P27" s="476">
        <v>512</v>
      </c>
      <c r="Q27" s="918"/>
      <c r="R27" s="476">
        <v>629</v>
      </c>
      <c r="S27" s="918"/>
      <c r="T27" s="476">
        <v>391</v>
      </c>
      <c r="U27" s="918"/>
      <c r="V27" s="476">
        <v>1081</v>
      </c>
      <c r="W27" s="918"/>
      <c r="X27" s="522">
        <v>3101</v>
      </c>
      <c r="Y27" s="918"/>
      <c r="Z27" s="522">
        <v>3877</v>
      </c>
      <c r="AA27" s="918"/>
      <c r="AB27" s="522">
        <v>9937</v>
      </c>
      <c r="AC27" s="918"/>
      <c r="AD27" s="522">
        <v>980</v>
      </c>
      <c r="AE27" s="1187"/>
      <c r="AF27" s="913"/>
    </row>
    <row r="28" spans="1:32" s="943" customFormat="1" ht="4.5" customHeight="1">
      <c r="A28" s="913"/>
      <c r="B28" s="1185"/>
      <c r="C28" s="314"/>
      <c r="D28" s="1186"/>
      <c r="E28" s="1198"/>
      <c r="F28" s="918"/>
      <c r="G28" s="918"/>
      <c r="H28" s="918"/>
      <c r="I28" s="918"/>
      <c r="J28" s="918"/>
      <c r="K28" s="918"/>
      <c r="L28" s="918"/>
      <c r="M28" s="918"/>
      <c r="N28" s="476"/>
      <c r="O28" s="918"/>
      <c r="P28" s="476"/>
      <c r="Q28" s="918"/>
      <c r="R28" s="476"/>
      <c r="S28" s="918"/>
      <c r="T28" s="476"/>
      <c r="U28" s="918"/>
      <c r="V28" s="476"/>
      <c r="W28" s="918"/>
      <c r="X28" s="522"/>
      <c r="Y28" s="918"/>
      <c r="Z28" s="522"/>
      <c r="AA28" s="918"/>
      <c r="AB28" s="522"/>
      <c r="AC28" s="918"/>
      <c r="AD28" s="522"/>
      <c r="AE28" s="1187"/>
      <c r="AF28" s="913"/>
    </row>
    <row r="29" spans="1:32" s="943" customFormat="1" ht="12" customHeight="1">
      <c r="A29" s="913"/>
      <c r="B29" s="1185"/>
      <c r="C29" s="1537" t="s">
        <v>415</v>
      </c>
      <c r="D29" s="1537"/>
      <c r="E29" s="1198"/>
      <c r="F29" s="1181">
        <v>8327</v>
      </c>
      <c r="G29" s="1181"/>
      <c r="H29" s="1181">
        <v>6573</v>
      </c>
      <c r="I29" s="1181"/>
      <c r="J29" s="1181">
        <v>4326</v>
      </c>
      <c r="K29" s="1181"/>
      <c r="L29" s="1181">
        <v>7416</v>
      </c>
      <c r="M29" s="1181"/>
      <c r="N29" s="1181">
        <v>5872</v>
      </c>
      <c r="O29" s="1181"/>
      <c r="P29" s="1181">
        <v>6278</v>
      </c>
      <c r="Q29" s="1181"/>
      <c r="R29" s="1181">
        <v>4992</v>
      </c>
      <c r="S29" s="1181"/>
      <c r="T29" s="1181">
        <v>5413</v>
      </c>
      <c r="U29" s="1181"/>
      <c r="V29" s="1181">
        <v>5907</v>
      </c>
      <c r="W29" s="1181"/>
      <c r="X29" s="1182">
        <v>7686</v>
      </c>
      <c r="Y29" s="1181"/>
      <c r="Z29" s="1182">
        <v>9342</v>
      </c>
      <c r="AA29" s="1181"/>
      <c r="AB29" s="1182">
        <v>10593</v>
      </c>
      <c r="AC29" s="1181"/>
      <c r="AD29" s="1182">
        <v>10371</v>
      </c>
      <c r="AE29" s="1187"/>
      <c r="AF29" s="913"/>
    </row>
    <row r="30" spans="1:32" s="1195" customFormat="1" ht="12" customHeight="1">
      <c r="A30" s="1190"/>
      <c r="B30" s="1191"/>
      <c r="C30" s="1537" t="s">
        <v>518</v>
      </c>
      <c r="D30" s="1537"/>
      <c r="E30" s="1180">
        <v>0</v>
      </c>
      <c r="F30" s="1181">
        <v>61185</v>
      </c>
      <c r="G30" s="1181"/>
      <c r="H30" s="1181">
        <v>62137</v>
      </c>
      <c r="I30" s="1181"/>
      <c r="J30" s="1181">
        <v>59862</v>
      </c>
      <c r="K30" s="1181"/>
      <c r="L30" s="1181">
        <v>68433</v>
      </c>
      <c r="M30" s="1181"/>
      <c r="N30" s="1181">
        <v>54356</v>
      </c>
      <c r="O30" s="1181"/>
      <c r="P30" s="1181">
        <v>59151</v>
      </c>
      <c r="Q30" s="1181"/>
      <c r="R30" s="1181">
        <v>47968</v>
      </c>
      <c r="S30" s="1181"/>
      <c r="T30" s="1181">
        <v>51422</v>
      </c>
      <c r="U30" s="1181"/>
      <c r="V30" s="1181">
        <v>50258</v>
      </c>
      <c r="W30" s="1181"/>
      <c r="X30" s="1182">
        <v>54481</v>
      </c>
      <c r="Y30" s="1181"/>
      <c r="Z30" s="1182">
        <v>51098</v>
      </c>
      <c r="AA30" s="1181"/>
      <c r="AB30" s="1182">
        <v>64195</v>
      </c>
      <c r="AC30" s="1181"/>
      <c r="AD30" s="1182">
        <v>65371</v>
      </c>
      <c r="AE30" s="1194"/>
      <c r="AF30" s="1190"/>
    </row>
    <row r="31" spans="1:32" s="943" customFormat="1" ht="12.75" customHeight="1">
      <c r="A31" s="913"/>
      <c r="B31" s="1185"/>
      <c r="C31" s="1384" t="s">
        <v>416</v>
      </c>
      <c r="D31" s="1186"/>
      <c r="E31" s="1196"/>
      <c r="F31" s="476">
        <v>2850</v>
      </c>
      <c r="G31" s="918"/>
      <c r="H31" s="476">
        <v>2400</v>
      </c>
      <c r="I31" s="918"/>
      <c r="J31" s="476">
        <v>2014</v>
      </c>
      <c r="K31" s="918"/>
      <c r="L31" s="476">
        <v>2653</v>
      </c>
      <c r="M31" s="918"/>
      <c r="N31" s="476">
        <v>2684</v>
      </c>
      <c r="O31" s="918"/>
      <c r="P31" s="476">
        <v>2316</v>
      </c>
      <c r="Q31" s="918"/>
      <c r="R31" s="476">
        <v>1693</v>
      </c>
      <c r="S31" s="918"/>
      <c r="T31" s="476">
        <v>1511</v>
      </c>
      <c r="U31" s="918"/>
      <c r="V31" s="476">
        <v>1707</v>
      </c>
      <c r="W31" s="918"/>
      <c r="X31" s="522">
        <v>2513</v>
      </c>
      <c r="Y31" s="918"/>
      <c r="Z31" s="522">
        <v>1751</v>
      </c>
      <c r="AA31" s="918"/>
      <c r="AB31" s="522">
        <v>1903</v>
      </c>
      <c r="AC31" s="918"/>
      <c r="AD31" s="522">
        <v>3150</v>
      </c>
      <c r="AE31" s="1187"/>
      <c r="AF31" s="913"/>
    </row>
    <row r="32" spans="1:32" s="943" customFormat="1" ht="11.25" customHeight="1">
      <c r="A32" s="913"/>
      <c r="B32" s="1185"/>
      <c r="C32" s="1384" t="s">
        <v>417</v>
      </c>
      <c r="D32" s="1186"/>
      <c r="E32" s="1196"/>
      <c r="F32" s="476">
        <v>17318</v>
      </c>
      <c r="G32" s="918"/>
      <c r="H32" s="476">
        <v>17967</v>
      </c>
      <c r="I32" s="918"/>
      <c r="J32" s="476">
        <v>20285</v>
      </c>
      <c r="K32" s="918"/>
      <c r="L32" s="476">
        <v>20931</v>
      </c>
      <c r="M32" s="918"/>
      <c r="N32" s="476">
        <v>16983</v>
      </c>
      <c r="O32" s="918"/>
      <c r="P32" s="476">
        <v>19664</v>
      </c>
      <c r="Q32" s="918"/>
      <c r="R32" s="476">
        <v>14803</v>
      </c>
      <c r="S32" s="918"/>
      <c r="T32" s="476">
        <v>16769</v>
      </c>
      <c r="U32" s="918"/>
      <c r="V32" s="476">
        <v>14470</v>
      </c>
      <c r="W32" s="918"/>
      <c r="X32" s="522">
        <v>14471</v>
      </c>
      <c r="Y32" s="918"/>
      <c r="Z32" s="522">
        <v>13250</v>
      </c>
      <c r="AA32" s="918"/>
      <c r="AB32" s="522">
        <v>15818</v>
      </c>
      <c r="AC32" s="918"/>
      <c r="AD32" s="522">
        <v>18499</v>
      </c>
      <c r="AE32" s="1187"/>
      <c r="AF32" s="913"/>
    </row>
    <row r="33" spans="1:32" s="943" customFormat="1" ht="11.25" customHeight="1">
      <c r="A33" s="913"/>
      <c r="B33" s="1185"/>
      <c r="C33" s="1384" t="s">
        <v>319</v>
      </c>
      <c r="D33" s="1186"/>
      <c r="E33" s="1196"/>
      <c r="F33" s="476">
        <v>40991</v>
      </c>
      <c r="G33" s="918"/>
      <c r="H33" s="476">
        <v>41745</v>
      </c>
      <c r="I33" s="918"/>
      <c r="J33" s="476">
        <v>37538</v>
      </c>
      <c r="K33" s="918"/>
      <c r="L33" s="476">
        <v>44803</v>
      </c>
      <c r="M33" s="918"/>
      <c r="N33" s="476">
        <v>34662</v>
      </c>
      <c r="O33" s="918"/>
      <c r="P33" s="476">
        <v>37131</v>
      </c>
      <c r="Q33" s="918"/>
      <c r="R33" s="476">
        <v>31442</v>
      </c>
      <c r="S33" s="918"/>
      <c r="T33" s="476">
        <v>33095</v>
      </c>
      <c r="U33" s="918"/>
      <c r="V33" s="476">
        <v>34044</v>
      </c>
      <c r="W33" s="918"/>
      <c r="X33" s="522">
        <v>37459</v>
      </c>
      <c r="Y33" s="918"/>
      <c r="Z33" s="522">
        <v>36063</v>
      </c>
      <c r="AA33" s="918"/>
      <c r="AB33" s="522">
        <v>46417</v>
      </c>
      <c r="AC33" s="918"/>
      <c r="AD33" s="522">
        <v>43659</v>
      </c>
      <c r="AE33" s="1187"/>
      <c r="AF33" s="913"/>
    </row>
    <row r="34" spans="1:32" s="943" customFormat="1" ht="11.25" customHeight="1">
      <c r="A34" s="913"/>
      <c r="B34" s="1185"/>
      <c r="C34" s="1384" t="s">
        <v>418</v>
      </c>
      <c r="D34" s="1186"/>
      <c r="E34" s="1196"/>
      <c r="F34" s="476">
        <v>26</v>
      </c>
      <c r="G34" s="918"/>
      <c r="H34" s="476">
        <v>25</v>
      </c>
      <c r="I34" s="918"/>
      <c r="J34" s="476">
        <v>25</v>
      </c>
      <c r="K34" s="918"/>
      <c r="L34" s="476">
        <v>46</v>
      </c>
      <c r="M34" s="918"/>
      <c r="N34" s="476">
        <v>27</v>
      </c>
      <c r="O34" s="918"/>
      <c r="P34" s="476">
        <v>40</v>
      </c>
      <c r="Q34" s="918"/>
      <c r="R34" s="476">
        <v>30</v>
      </c>
      <c r="S34" s="918"/>
      <c r="T34" s="476">
        <v>47</v>
      </c>
      <c r="U34" s="918"/>
      <c r="V34" s="476">
        <v>37</v>
      </c>
      <c r="W34" s="918"/>
      <c r="X34" s="522">
        <v>38</v>
      </c>
      <c r="Y34" s="918"/>
      <c r="Z34" s="522">
        <v>34</v>
      </c>
      <c r="AA34" s="918"/>
      <c r="AB34" s="522">
        <v>57</v>
      </c>
      <c r="AC34" s="918"/>
      <c r="AD34" s="522">
        <v>63</v>
      </c>
      <c r="AE34" s="1187"/>
      <c r="AF34" s="913"/>
    </row>
    <row r="35" spans="1:32" ht="10.5" customHeight="1" thickBot="1">
      <c r="A35" s="4"/>
      <c r="B35" s="30"/>
      <c r="C35" s="1199"/>
      <c r="D35" s="18"/>
      <c r="E35" s="302"/>
      <c r="F35" s="1200"/>
      <c r="G35" s="1201"/>
      <c r="H35" s="866"/>
      <c r="I35" s="1201"/>
      <c r="J35" s="866"/>
      <c r="K35" s="1201"/>
      <c r="L35" s="866"/>
      <c r="M35" s="1201"/>
      <c r="N35" s="866"/>
      <c r="O35" s="1201"/>
      <c r="P35" s="866"/>
      <c r="Q35" s="1201"/>
      <c r="R35" s="866"/>
      <c r="S35" s="1201"/>
      <c r="T35" s="866"/>
      <c r="U35" s="1201"/>
      <c r="V35" s="866"/>
      <c r="W35" s="1201"/>
      <c r="X35" s="511"/>
      <c r="Y35" s="1201"/>
      <c r="Z35" s="511"/>
      <c r="AA35" s="1201"/>
      <c r="AB35" s="511"/>
      <c r="AC35" s="1201"/>
      <c r="AD35" s="511"/>
      <c r="AE35" s="5"/>
      <c r="AF35" s="4"/>
    </row>
    <row r="36" spans="1:32" ht="13.5" customHeight="1" thickBot="1">
      <c r="A36" s="4"/>
      <c r="B36" s="30"/>
      <c r="C36" s="294" t="s">
        <v>419</v>
      </c>
      <c r="D36" s="1177"/>
      <c r="E36" s="1177"/>
      <c r="F36" s="1202"/>
      <c r="G36" s="1202"/>
      <c r="H36" s="1202"/>
      <c r="I36" s="1202"/>
      <c r="J36" s="1202"/>
      <c r="K36" s="1202"/>
      <c r="L36" s="1202"/>
      <c r="M36" s="1202"/>
      <c r="N36" s="1202"/>
      <c r="O36" s="1202"/>
      <c r="P36" s="1202"/>
      <c r="Q36" s="1202"/>
      <c r="R36" s="1202"/>
      <c r="S36" s="1202"/>
      <c r="T36" s="1202"/>
      <c r="U36" s="1202"/>
      <c r="V36" s="1202"/>
      <c r="W36" s="1202"/>
      <c r="X36" s="1202"/>
      <c r="Y36" s="1202"/>
      <c r="Z36" s="1202"/>
      <c r="AA36" s="1202"/>
      <c r="AB36" s="1202"/>
      <c r="AC36" s="1202"/>
      <c r="AD36" s="1202"/>
      <c r="AE36" s="5"/>
      <c r="AF36" s="4"/>
    </row>
    <row r="37" spans="1:32" ht="9.75" customHeight="1">
      <c r="A37" s="4"/>
      <c r="B37" s="30"/>
      <c r="C37" s="1203" t="s">
        <v>106</v>
      </c>
      <c r="D37" s="18"/>
      <c r="E37" s="1204"/>
      <c r="F37" s="1205"/>
      <c r="G37" s="1201"/>
      <c r="H37" s="1201"/>
      <c r="I37" s="1201"/>
      <c r="J37" s="1201"/>
      <c r="K37" s="1201"/>
      <c r="L37" s="1201"/>
      <c r="M37" s="1201"/>
      <c r="N37" s="1201"/>
      <c r="O37" s="1201"/>
      <c r="P37" s="1201"/>
      <c r="Q37" s="1201"/>
      <c r="R37" s="1201"/>
      <c r="S37" s="1201"/>
      <c r="T37" s="1201"/>
      <c r="U37" s="1201"/>
      <c r="V37" s="1201"/>
      <c r="W37" s="1201"/>
      <c r="X37" s="1201"/>
      <c r="Y37" s="1201"/>
      <c r="Z37" s="1201"/>
      <c r="AA37" s="1201"/>
      <c r="AB37" s="1201"/>
      <c r="AC37" s="1201"/>
      <c r="AD37" s="1201"/>
      <c r="AE37" s="5"/>
      <c r="AF37" s="4"/>
    </row>
    <row r="38" spans="1:32" ht="12" customHeight="1">
      <c r="A38" s="4"/>
      <c r="B38" s="30"/>
      <c r="C38" s="1537" t="s">
        <v>95</v>
      </c>
      <c r="D38" s="1537"/>
      <c r="E38" s="1180">
        <v>0</v>
      </c>
      <c r="F38" s="1181">
        <v>7382</v>
      </c>
      <c r="G38" s="1181">
        <v>0</v>
      </c>
      <c r="H38" s="1181">
        <v>6711</v>
      </c>
      <c r="I38" s="1181">
        <v>0</v>
      </c>
      <c r="J38" s="1181">
        <v>5981</v>
      </c>
      <c r="K38" s="1181">
        <v>0</v>
      </c>
      <c r="L38" s="1181">
        <v>6901</v>
      </c>
      <c r="M38" s="1181">
        <v>0</v>
      </c>
      <c r="N38" s="1181">
        <v>5705</v>
      </c>
      <c r="O38" s="1181">
        <v>0</v>
      </c>
      <c r="P38" s="1181">
        <v>7517</v>
      </c>
      <c r="Q38" s="1181">
        <v>0</v>
      </c>
      <c r="R38" s="1181">
        <v>7154</v>
      </c>
      <c r="S38" s="1181">
        <v>0</v>
      </c>
      <c r="T38" s="1181">
        <v>8550</v>
      </c>
      <c r="U38" s="1181">
        <v>0</v>
      </c>
      <c r="V38" s="1181">
        <v>8386</v>
      </c>
      <c r="W38" s="1181">
        <v>0</v>
      </c>
      <c r="X38" s="1182">
        <v>8606</v>
      </c>
      <c r="Y38" s="1181">
        <v>0</v>
      </c>
      <c r="Z38" s="1182">
        <v>8686</v>
      </c>
      <c r="AA38" s="1181">
        <v>0</v>
      </c>
      <c r="AB38" s="1182">
        <v>9236</v>
      </c>
      <c r="AC38" s="1181">
        <v>0</v>
      </c>
      <c r="AD38" s="1182">
        <v>9234</v>
      </c>
      <c r="AE38" s="5"/>
      <c r="AF38" s="4"/>
    </row>
    <row r="39" spans="1:32" ht="12" customHeight="1">
      <c r="A39" s="4"/>
      <c r="B39" s="30"/>
      <c r="C39" s="314" t="s">
        <v>353</v>
      </c>
      <c r="D39" s="1388"/>
      <c r="E39" s="475"/>
      <c r="F39" s="476">
        <v>2926</v>
      </c>
      <c r="G39" s="1201"/>
      <c r="H39" s="476">
        <v>2786</v>
      </c>
      <c r="I39" s="1201"/>
      <c r="J39" s="476">
        <v>2859</v>
      </c>
      <c r="K39" s="1201"/>
      <c r="L39" s="476">
        <v>2516</v>
      </c>
      <c r="M39" s="1201"/>
      <c r="N39" s="476">
        <v>2138</v>
      </c>
      <c r="O39" s="1201"/>
      <c r="P39" s="476">
        <v>2797</v>
      </c>
      <c r="Q39" s="1201"/>
      <c r="R39" s="476">
        <v>2543</v>
      </c>
      <c r="S39" s="1201"/>
      <c r="T39" s="476">
        <v>2781</v>
      </c>
      <c r="U39" s="1201"/>
      <c r="V39" s="476">
        <v>2891</v>
      </c>
      <c r="W39" s="1201"/>
      <c r="X39" s="522">
        <v>3139</v>
      </c>
      <c r="Y39" s="1201"/>
      <c r="Z39" s="522">
        <v>2858</v>
      </c>
      <c r="AA39" s="1201"/>
      <c r="AB39" s="522">
        <v>3505</v>
      </c>
      <c r="AC39" s="1201"/>
      <c r="AD39" s="522">
        <v>3899</v>
      </c>
      <c r="AE39" s="5"/>
      <c r="AF39" s="4"/>
    </row>
    <row r="40" spans="1:32" ht="12" customHeight="1">
      <c r="A40" s="4"/>
      <c r="B40" s="30"/>
      <c r="C40" s="314" t="s">
        <v>354</v>
      </c>
      <c r="D40" s="1388"/>
      <c r="E40" s="475"/>
      <c r="F40" s="476">
        <v>2489</v>
      </c>
      <c r="G40" s="1201"/>
      <c r="H40" s="476">
        <v>2022</v>
      </c>
      <c r="I40" s="1201"/>
      <c r="J40" s="476">
        <v>1856</v>
      </c>
      <c r="K40" s="1201"/>
      <c r="L40" s="476">
        <v>2334</v>
      </c>
      <c r="M40" s="1201"/>
      <c r="N40" s="476">
        <v>1714</v>
      </c>
      <c r="O40" s="1201"/>
      <c r="P40" s="476">
        <v>2254</v>
      </c>
      <c r="Q40" s="1201"/>
      <c r="R40" s="476">
        <v>1960</v>
      </c>
      <c r="S40" s="1201"/>
      <c r="T40" s="476">
        <v>2617</v>
      </c>
      <c r="U40" s="1201"/>
      <c r="V40" s="476">
        <v>2593</v>
      </c>
      <c r="W40" s="1201"/>
      <c r="X40" s="522">
        <v>2714</v>
      </c>
      <c r="Y40" s="1201"/>
      <c r="Z40" s="522">
        <v>2962</v>
      </c>
      <c r="AA40" s="1201"/>
      <c r="AB40" s="522">
        <v>3297</v>
      </c>
      <c r="AC40" s="1201"/>
      <c r="AD40" s="522">
        <v>2934</v>
      </c>
      <c r="AE40" s="5"/>
      <c r="AF40" s="4"/>
    </row>
    <row r="41" spans="1:32" ht="12" customHeight="1">
      <c r="A41" s="4"/>
      <c r="B41" s="30"/>
      <c r="C41" s="314" t="s">
        <v>86</v>
      </c>
      <c r="D41" s="1388"/>
      <c r="E41" s="475"/>
      <c r="F41" s="476">
        <v>871</v>
      </c>
      <c r="G41" s="1201"/>
      <c r="H41" s="476">
        <v>668</v>
      </c>
      <c r="I41" s="1201"/>
      <c r="J41" s="476">
        <v>439</v>
      </c>
      <c r="K41" s="1201"/>
      <c r="L41" s="476">
        <v>729</v>
      </c>
      <c r="M41" s="1201"/>
      <c r="N41" s="476">
        <v>656</v>
      </c>
      <c r="O41" s="1201"/>
      <c r="P41" s="476">
        <v>768</v>
      </c>
      <c r="Q41" s="1201"/>
      <c r="R41" s="476">
        <v>871</v>
      </c>
      <c r="S41" s="1201"/>
      <c r="T41" s="476">
        <v>1081</v>
      </c>
      <c r="U41" s="1201"/>
      <c r="V41" s="476">
        <v>942</v>
      </c>
      <c r="W41" s="1201"/>
      <c r="X41" s="522">
        <v>906</v>
      </c>
      <c r="Y41" s="1201"/>
      <c r="Z41" s="522">
        <v>1146</v>
      </c>
      <c r="AA41" s="1201"/>
      <c r="AB41" s="522">
        <v>996</v>
      </c>
      <c r="AC41" s="1201"/>
      <c r="AD41" s="522">
        <v>933</v>
      </c>
      <c r="AE41" s="5"/>
      <c r="AF41" s="4"/>
    </row>
    <row r="42" spans="1:32" ht="12" customHeight="1">
      <c r="A42" s="4"/>
      <c r="B42" s="30"/>
      <c r="C42" s="314" t="s">
        <v>356</v>
      </c>
      <c r="D42" s="1388"/>
      <c r="E42" s="475"/>
      <c r="F42" s="476">
        <v>639</v>
      </c>
      <c r="G42" s="1201"/>
      <c r="H42" s="476">
        <v>791</v>
      </c>
      <c r="I42" s="1201"/>
      <c r="J42" s="476">
        <v>479</v>
      </c>
      <c r="K42" s="1201"/>
      <c r="L42" s="476">
        <v>867</v>
      </c>
      <c r="M42" s="1201"/>
      <c r="N42" s="476">
        <v>636</v>
      </c>
      <c r="O42" s="1201"/>
      <c r="P42" s="476">
        <v>877</v>
      </c>
      <c r="Q42" s="1201"/>
      <c r="R42" s="476">
        <v>859</v>
      </c>
      <c r="S42" s="1201"/>
      <c r="T42" s="476">
        <v>1210</v>
      </c>
      <c r="U42" s="1201"/>
      <c r="V42" s="476">
        <v>1017</v>
      </c>
      <c r="W42" s="1201"/>
      <c r="X42" s="522">
        <v>986</v>
      </c>
      <c r="Y42" s="1201"/>
      <c r="Z42" s="522">
        <v>1114</v>
      </c>
      <c r="AA42" s="1201"/>
      <c r="AB42" s="522">
        <v>992</v>
      </c>
      <c r="AC42" s="1201"/>
      <c r="AD42" s="522">
        <v>878</v>
      </c>
      <c r="AE42" s="5"/>
      <c r="AF42" s="4"/>
    </row>
    <row r="43" spans="1:32" ht="12" customHeight="1">
      <c r="A43" s="4"/>
      <c r="B43" s="30"/>
      <c r="C43" s="314" t="s">
        <v>357</v>
      </c>
      <c r="D43" s="1388"/>
      <c r="E43" s="475"/>
      <c r="F43" s="476">
        <v>235</v>
      </c>
      <c r="G43" s="1201"/>
      <c r="H43" s="476">
        <v>251</v>
      </c>
      <c r="I43" s="1201"/>
      <c r="J43" s="476">
        <v>119</v>
      </c>
      <c r="K43" s="1201"/>
      <c r="L43" s="476">
        <v>232</v>
      </c>
      <c r="M43" s="1201"/>
      <c r="N43" s="476">
        <v>402</v>
      </c>
      <c r="O43" s="1201"/>
      <c r="P43" s="476">
        <v>692</v>
      </c>
      <c r="Q43" s="1201"/>
      <c r="R43" s="476">
        <v>725</v>
      </c>
      <c r="S43" s="1201"/>
      <c r="T43" s="476">
        <v>684</v>
      </c>
      <c r="U43" s="1201"/>
      <c r="V43" s="476">
        <v>693</v>
      </c>
      <c r="W43" s="1201"/>
      <c r="X43" s="522">
        <v>623</v>
      </c>
      <c r="Y43" s="1201"/>
      <c r="Z43" s="522">
        <v>350</v>
      </c>
      <c r="AA43" s="1201"/>
      <c r="AB43" s="522">
        <v>285</v>
      </c>
      <c r="AC43" s="1201"/>
      <c r="AD43" s="522">
        <v>416</v>
      </c>
      <c r="AE43" s="5"/>
      <c r="AF43" s="4"/>
    </row>
    <row r="44" spans="1:32" ht="12" customHeight="1">
      <c r="A44" s="4"/>
      <c r="B44" s="30"/>
      <c r="C44" s="314" t="s">
        <v>249</v>
      </c>
      <c r="D44" s="1388"/>
      <c r="E44" s="475"/>
      <c r="F44" s="476">
        <v>35</v>
      </c>
      <c r="G44" s="1201"/>
      <c r="H44" s="476">
        <v>12</v>
      </c>
      <c r="I44" s="1201"/>
      <c r="J44" s="476">
        <v>15</v>
      </c>
      <c r="K44" s="1201"/>
      <c r="L44" s="476">
        <v>41</v>
      </c>
      <c r="M44" s="1201"/>
      <c r="N44" s="476">
        <v>27</v>
      </c>
      <c r="O44" s="1201"/>
      <c r="P44" s="476">
        <v>39</v>
      </c>
      <c r="Q44" s="1201"/>
      <c r="R44" s="476">
        <v>64</v>
      </c>
      <c r="S44" s="1201"/>
      <c r="T44" s="476">
        <v>62</v>
      </c>
      <c r="U44" s="1201"/>
      <c r="V44" s="476">
        <v>76</v>
      </c>
      <c r="W44" s="1201"/>
      <c r="X44" s="522">
        <v>90</v>
      </c>
      <c r="Y44" s="1201"/>
      <c r="Z44" s="522">
        <v>86</v>
      </c>
      <c r="AA44" s="1201"/>
      <c r="AB44" s="522">
        <v>52</v>
      </c>
      <c r="AC44" s="1201"/>
      <c r="AD44" s="522">
        <v>41</v>
      </c>
      <c r="AE44" s="5"/>
      <c r="AF44" s="4"/>
    </row>
    <row r="45" spans="1:32" ht="12" customHeight="1">
      <c r="A45" s="4"/>
      <c r="B45" s="30"/>
      <c r="C45" s="314" t="s">
        <v>250</v>
      </c>
      <c r="D45" s="1388"/>
      <c r="E45" s="475"/>
      <c r="F45" s="476">
        <v>187</v>
      </c>
      <c r="G45" s="1201"/>
      <c r="H45" s="476">
        <v>181</v>
      </c>
      <c r="I45" s="1201"/>
      <c r="J45" s="476">
        <v>214</v>
      </c>
      <c r="K45" s="1201"/>
      <c r="L45" s="476">
        <v>182</v>
      </c>
      <c r="M45" s="1201"/>
      <c r="N45" s="476">
        <v>132</v>
      </c>
      <c r="O45" s="1201"/>
      <c r="P45" s="476">
        <v>90</v>
      </c>
      <c r="Q45" s="1201"/>
      <c r="R45" s="476">
        <v>132</v>
      </c>
      <c r="S45" s="1201"/>
      <c r="T45" s="476">
        <v>115</v>
      </c>
      <c r="U45" s="1201"/>
      <c r="V45" s="476">
        <v>174</v>
      </c>
      <c r="W45" s="1201"/>
      <c r="X45" s="522">
        <v>148</v>
      </c>
      <c r="Y45" s="1201"/>
      <c r="Z45" s="522">
        <v>170</v>
      </c>
      <c r="AA45" s="1201"/>
      <c r="AB45" s="522">
        <v>109</v>
      </c>
      <c r="AC45" s="1201"/>
      <c r="AD45" s="522">
        <v>133</v>
      </c>
      <c r="AE45" s="5"/>
      <c r="AF45" s="4"/>
    </row>
    <row r="46" spans="1:32" ht="4.5" customHeight="1">
      <c r="A46" s="4"/>
      <c r="B46" s="30"/>
      <c r="C46" s="1388"/>
      <c r="D46" s="1388"/>
      <c r="E46" s="477"/>
      <c r="F46" s="1201"/>
      <c r="G46" s="1201"/>
      <c r="H46" s="1201"/>
      <c r="I46" s="1201"/>
      <c r="J46" s="1201"/>
      <c r="K46" s="1201"/>
      <c r="L46" s="1201"/>
      <c r="M46" s="1201"/>
      <c r="N46" s="1201"/>
      <c r="O46" s="1201"/>
      <c r="P46" s="1201"/>
      <c r="Q46" s="1201"/>
      <c r="R46" s="1201"/>
      <c r="S46" s="1201"/>
      <c r="T46" s="1201"/>
      <c r="U46" s="1201"/>
      <c r="V46" s="1201"/>
      <c r="W46" s="1201"/>
      <c r="X46" s="1206"/>
      <c r="Y46" s="1201"/>
      <c r="Z46" s="1206"/>
      <c r="AA46" s="1201"/>
      <c r="AB46" s="1206"/>
      <c r="AC46" s="1201"/>
      <c r="AD46" s="1206"/>
      <c r="AE46" s="5"/>
      <c r="AF46" s="4"/>
    </row>
    <row r="47" spans="1:32" ht="12" customHeight="1">
      <c r="A47" s="4"/>
      <c r="B47" s="30"/>
      <c r="C47" s="1384" t="s">
        <v>416</v>
      </c>
      <c r="D47" s="18"/>
      <c r="E47" s="475"/>
      <c r="F47" s="476">
        <v>535</v>
      </c>
      <c r="G47" s="1201"/>
      <c r="H47" s="476">
        <v>596</v>
      </c>
      <c r="I47" s="1201"/>
      <c r="J47" s="476">
        <v>338</v>
      </c>
      <c r="K47" s="1201"/>
      <c r="L47" s="476">
        <v>398</v>
      </c>
      <c r="M47" s="1201"/>
      <c r="N47" s="476">
        <v>331</v>
      </c>
      <c r="O47" s="1201"/>
      <c r="P47" s="476">
        <v>334</v>
      </c>
      <c r="Q47" s="1201"/>
      <c r="R47" s="476">
        <v>401</v>
      </c>
      <c r="S47" s="1201"/>
      <c r="T47" s="476">
        <v>597</v>
      </c>
      <c r="U47" s="1201"/>
      <c r="V47" s="476">
        <v>324</v>
      </c>
      <c r="W47" s="1201"/>
      <c r="X47" s="522">
        <v>395</v>
      </c>
      <c r="Y47" s="1201"/>
      <c r="Z47" s="522">
        <v>527</v>
      </c>
      <c r="AA47" s="1201"/>
      <c r="AB47" s="522">
        <v>392</v>
      </c>
      <c r="AC47" s="1201"/>
      <c r="AD47" s="522">
        <v>894</v>
      </c>
      <c r="AE47" s="5"/>
      <c r="AF47" s="4"/>
    </row>
    <row r="48" spans="1:32" ht="12" customHeight="1">
      <c r="A48" s="4"/>
      <c r="B48" s="30"/>
      <c r="C48" s="1384" t="s">
        <v>417</v>
      </c>
      <c r="D48" s="18"/>
      <c r="E48" s="475"/>
      <c r="F48" s="476">
        <v>2244</v>
      </c>
      <c r="G48" s="1201"/>
      <c r="H48" s="476">
        <v>2071</v>
      </c>
      <c r="I48" s="1201"/>
      <c r="J48" s="476">
        <v>1680</v>
      </c>
      <c r="K48" s="1201"/>
      <c r="L48" s="476">
        <v>2070</v>
      </c>
      <c r="M48" s="1201"/>
      <c r="N48" s="476">
        <v>1790</v>
      </c>
      <c r="O48" s="1201"/>
      <c r="P48" s="476">
        <v>2267</v>
      </c>
      <c r="Q48" s="1201"/>
      <c r="R48" s="476">
        <v>1698</v>
      </c>
      <c r="S48" s="1201"/>
      <c r="T48" s="476">
        <v>2245</v>
      </c>
      <c r="U48" s="1201"/>
      <c r="V48" s="476">
        <v>2349</v>
      </c>
      <c r="W48" s="1201"/>
      <c r="X48" s="522">
        <v>2282</v>
      </c>
      <c r="Y48" s="1201"/>
      <c r="Z48" s="522">
        <v>1849</v>
      </c>
      <c r="AA48" s="1201"/>
      <c r="AB48" s="522">
        <v>2444</v>
      </c>
      <c r="AC48" s="1201"/>
      <c r="AD48" s="522">
        <v>2593</v>
      </c>
      <c r="AE48" s="5"/>
      <c r="AF48" s="4"/>
    </row>
    <row r="49" spans="1:32" ht="12" customHeight="1">
      <c r="A49" s="4"/>
      <c r="B49" s="30"/>
      <c r="C49" s="1384" t="s">
        <v>319</v>
      </c>
      <c r="D49" s="18"/>
      <c r="E49" s="475"/>
      <c r="F49" s="476">
        <v>4603</v>
      </c>
      <c r="G49" s="1201"/>
      <c r="H49" s="476">
        <v>4042</v>
      </c>
      <c r="I49" s="1201"/>
      <c r="J49" s="476">
        <v>3959</v>
      </c>
      <c r="K49" s="1201"/>
      <c r="L49" s="476">
        <v>4432</v>
      </c>
      <c r="M49" s="1201"/>
      <c r="N49" s="476">
        <v>3582</v>
      </c>
      <c r="O49" s="1201"/>
      <c r="P49" s="476">
        <v>4916</v>
      </c>
      <c r="Q49" s="1201"/>
      <c r="R49" s="476">
        <v>5055</v>
      </c>
      <c r="S49" s="1201"/>
      <c r="T49" s="476">
        <v>5708</v>
      </c>
      <c r="U49" s="1201"/>
      <c r="V49" s="476">
        <v>5711</v>
      </c>
      <c r="W49" s="1201"/>
      <c r="X49" s="522">
        <v>5929</v>
      </c>
      <c r="Y49" s="1201"/>
      <c r="Z49" s="522">
        <v>6309</v>
      </c>
      <c r="AA49" s="1201"/>
      <c r="AB49" s="522">
        <v>6400</v>
      </c>
      <c r="AC49" s="1201"/>
      <c r="AD49" s="522">
        <v>5728</v>
      </c>
      <c r="AE49" s="5"/>
      <c r="AF49" s="4"/>
    </row>
    <row r="50" spans="1:32" ht="11.25" customHeight="1">
      <c r="A50" s="4"/>
      <c r="B50" s="30"/>
      <c r="C50" s="1384" t="s">
        <v>418</v>
      </c>
      <c r="D50" s="18"/>
      <c r="E50" s="475"/>
      <c r="F50" s="476" t="s">
        <v>11</v>
      </c>
      <c r="G50" s="1201"/>
      <c r="H50" s="476">
        <v>2</v>
      </c>
      <c r="I50" s="1201"/>
      <c r="J50" s="476">
        <v>4</v>
      </c>
      <c r="K50" s="1201"/>
      <c r="L50" s="476">
        <v>1</v>
      </c>
      <c r="M50" s="1201"/>
      <c r="N50" s="476">
        <v>2</v>
      </c>
      <c r="O50" s="1201"/>
      <c r="P50" s="476" t="s">
        <v>11</v>
      </c>
      <c r="Q50" s="1201"/>
      <c r="R50" s="522" t="s">
        <v>11</v>
      </c>
      <c r="S50" s="1201"/>
      <c r="T50" s="522" t="s">
        <v>11</v>
      </c>
      <c r="U50" s="1201"/>
      <c r="V50" s="522">
        <v>2</v>
      </c>
      <c r="W50" s="1201"/>
      <c r="X50" s="522">
        <v>0</v>
      </c>
      <c r="Y50" s="1201"/>
      <c r="Z50" s="522">
        <v>1</v>
      </c>
      <c r="AA50" s="1201"/>
      <c r="AB50" s="522" t="s">
        <v>11</v>
      </c>
      <c r="AC50" s="1201"/>
      <c r="AD50" s="522">
        <v>19</v>
      </c>
      <c r="AE50" s="5"/>
      <c r="AF50" s="4"/>
    </row>
    <row r="51" spans="1:32" ht="3.75" customHeight="1">
      <c r="A51" s="4"/>
      <c r="B51" s="30"/>
      <c r="C51" s="1388"/>
      <c r="D51" s="1388"/>
      <c r="E51" s="477"/>
      <c r="F51" s="476"/>
      <c r="G51" s="1201"/>
      <c r="H51" s="476"/>
      <c r="I51" s="1201"/>
      <c r="J51" s="476"/>
      <c r="K51" s="1201"/>
      <c r="L51" s="476"/>
      <c r="M51" s="1201"/>
      <c r="N51" s="476"/>
      <c r="O51" s="1201"/>
      <c r="P51" s="476"/>
      <c r="Q51" s="1201"/>
      <c r="R51" s="476"/>
      <c r="S51" s="1201"/>
      <c r="T51" s="476"/>
      <c r="U51" s="1201"/>
      <c r="V51" s="476"/>
      <c r="W51" s="1201"/>
      <c r="X51" s="522"/>
      <c r="Y51" s="1201"/>
      <c r="Z51" s="522"/>
      <c r="AA51" s="1201"/>
      <c r="AB51" s="522"/>
      <c r="AC51" s="1201"/>
      <c r="AD51" s="522"/>
      <c r="AE51" s="5"/>
      <c r="AF51" s="4"/>
    </row>
    <row r="52" spans="1:32" ht="12" customHeight="1">
      <c r="A52" s="4"/>
      <c r="B52" s="30"/>
      <c r="C52" s="1388" t="s">
        <v>519</v>
      </c>
      <c r="D52" s="1388"/>
      <c r="E52" s="1180"/>
      <c r="F52" s="476"/>
      <c r="G52" s="1201"/>
      <c r="H52" s="476"/>
      <c r="I52" s="1201"/>
      <c r="J52" s="476"/>
      <c r="K52" s="1201"/>
      <c r="L52" s="476"/>
      <c r="M52" s="1201"/>
      <c r="N52" s="476"/>
      <c r="O52" s="1201"/>
      <c r="P52" s="476"/>
      <c r="Q52" s="1201"/>
      <c r="R52" s="476"/>
      <c r="S52" s="1201"/>
      <c r="T52" s="476"/>
      <c r="U52" s="1201"/>
      <c r="V52" s="476"/>
      <c r="W52" s="1201"/>
      <c r="X52" s="522"/>
      <c r="Y52" s="1201"/>
      <c r="Z52" s="522"/>
      <c r="AA52" s="1201"/>
      <c r="AB52" s="522"/>
      <c r="AC52" s="1201"/>
      <c r="AD52" s="522"/>
      <c r="AE52" s="5"/>
      <c r="AF52" s="4"/>
    </row>
    <row r="53" spans="1:32" ht="12" customHeight="1">
      <c r="A53" s="4"/>
      <c r="B53" s="30"/>
      <c r="C53" s="1390" t="s">
        <v>406</v>
      </c>
      <c r="D53" s="18"/>
      <c r="E53" s="475"/>
      <c r="F53" s="476">
        <v>1120</v>
      </c>
      <c r="G53" s="479"/>
      <c r="H53" s="476">
        <v>775</v>
      </c>
      <c r="I53" s="479"/>
      <c r="J53" s="476">
        <v>799</v>
      </c>
      <c r="K53" s="479"/>
      <c r="L53" s="476">
        <v>1047</v>
      </c>
      <c r="M53" s="479"/>
      <c r="N53" s="476">
        <v>975</v>
      </c>
      <c r="O53" s="479"/>
      <c r="P53" s="476">
        <v>1338</v>
      </c>
      <c r="Q53" s="479"/>
      <c r="R53" s="476">
        <v>1418</v>
      </c>
      <c r="S53" s="479"/>
      <c r="T53" s="476">
        <v>1799</v>
      </c>
      <c r="U53" s="479"/>
      <c r="V53" s="476">
        <v>1594</v>
      </c>
      <c r="W53" s="479"/>
      <c r="X53" s="522">
        <v>1568</v>
      </c>
      <c r="Y53" s="479"/>
      <c r="Z53" s="522">
        <v>1380</v>
      </c>
      <c r="AA53" s="479"/>
      <c r="AB53" s="522">
        <v>2359</v>
      </c>
      <c r="AC53" s="479"/>
      <c r="AD53" s="522">
        <v>1423</v>
      </c>
      <c r="AE53" s="5"/>
      <c r="AF53" s="4"/>
    </row>
    <row r="54" spans="1:32" ht="12" customHeight="1">
      <c r="A54" s="4"/>
      <c r="B54" s="30"/>
      <c r="C54" s="1390" t="s">
        <v>410</v>
      </c>
      <c r="D54" s="18"/>
      <c r="E54" s="475"/>
      <c r="F54" s="476">
        <v>861</v>
      </c>
      <c r="G54" s="479"/>
      <c r="H54" s="476">
        <v>707</v>
      </c>
      <c r="I54" s="479"/>
      <c r="J54" s="476">
        <v>662</v>
      </c>
      <c r="K54" s="479"/>
      <c r="L54" s="476">
        <v>664</v>
      </c>
      <c r="M54" s="479"/>
      <c r="N54" s="476">
        <v>520</v>
      </c>
      <c r="O54" s="479"/>
      <c r="P54" s="476">
        <v>660</v>
      </c>
      <c r="Q54" s="479"/>
      <c r="R54" s="476">
        <v>622</v>
      </c>
      <c r="S54" s="479"/>
      <c r="T54" s="476">
        <v>725</v>
      </c>
      <c r="U54" s="479"/>
      <c r="V54" s="476">
        <v>1019</v>
      </c>
      <c r="W54" s="479"/>
      <c r="X54" s="522">
        <v>856</v>
      </c>
      <c r="Y54" s="479"/>
      <c r="Z54" s="522">
        <v>1411</v>
      </c>
      <c r="AA54" s="479"/>
      <c r="AB54" s="522">
        <v>923</v>
      </c>
      <c r="AC54" s="479"/>
      <c r="AD54" s="522">
        <v>909</v>
      </c>
      <c r="AE54" s="5"/>
      <c r="AF54" s="4"/>
    </row>
    <row r="55" spans="1:32" ht="12" customHeight="1">
      <c r="A55" s="4"/>
      <c r="B55" s="30"/>
      <c r="C55" s="1390" t="s">
        <v>420</v>
      </c>
      <c r="D55" s="18"/>
      <c r="E55" s="475"/>
      <c r="F55" s="476">
        <v>731</v>
      </c>
      <c r="G55" s="479"/>
      <c r="H55" s="476">
        <v>904</v>
      </c>
      <c r="I55" s="479"/>
      <c r="J55" s="476">
        <v>618</v>
      </c>
      <c r="K55" s="479"/>
      <c r="L55" s="476">
        <v>821</v>
      </c>
      <c r="M55" s="479"/>
      <c r="N55" s="476">
        <v>576</v>
      </c>
      <c r="O55" s="479"/>
      <c r="P55" s="476">
        <v>819</v>
      </c>
      <c r="Q55" s="479"/>
      <c r="R55" s="476">
        <v>605</v>
      </c>
      <c r="S55" s="479"/>
      <c r="T55" s="476">
        <v>855</v>
      </c>
      <c r="U55" s="479"/>
      <c r="V55" s="476">
        <v>774</v>
      </c>
      <c r="W55" s="479"/>
      <c r="X55" s="522">
        <v>772</v>
      </c>
      <c r="Y55" s="479"/>
      <c r="Z55" s="522">
        <v>609</v>
      </c>
      <c r="AA55" s="479"/>
      <c r="AB55" s="522">
        <v>1013</v>
      </c>
      <c r="AC55" s="479"/>
      <c r="AD55" s="522">
        <v>831</v>
      </c>
      <c r="AE55" s="5"/>
      <c r="AF55" s="4"/>
    </row>
    <row r="56" spans="1:32" ht="12" customHeight="1">
      <c r="A56" s="4"/>
      <c r="B56" s="30"/>
      <c r="C56" s="1390" t="s">
        <v>421</v>
      </c>
      <c r="D56" s="18"/>
      <c r="E56" s="475"/>
      <c r="F56" s="476">
        <v>525</v>
      </c>
      <c r="G56" s="479"/>
      <c r="H56" s="476">
        <v>655</v>
      </c>
      <c r="I56" s="479"/>
      <c r="J56" s="476">
        <v>326</v>
      </c>
      <c r="K56" s="479"/>
      <c r="L56" s="476">
        <v>492</v>
      </c>
      <c r="M56" s="479"/>
      <c r="N56" s="476">
        <v>330</v>
      </c>
      <c r="O56" s="479"/>
      <c r="P56" s="476">
        <v>580</v>
      </c>
      <c r="Q56" s="479"/>
      <c r="R56" s="476">
        <v>428</v>
      </c>
      <c r="S56" s="479"/>
      <c r="T56" s="476">
        <v>588</v>
      </c>
      <c r="U56" s="479"/>
      <c r="V56" s="476">
        <v>378</v>
      </c>
      <c r="W56" s="479"/>
      <c r="X56" s="522">
        <v>391</v>
      </c>
      <c r="Y56" s="479"/>
      <c r="Z56" s="522">
        <v>522</v>
      </c>
      <c r="AA56" s="479"/>
      <c r="AB56" s="522">
        <v>491</v>
      </c>
      <c r="AC56" s="479"/>
      <c r="AD56" s="522">
        <v>674</v>
      </c>
      <c r="AE56" s="5"/>
      <c r="AF56" s="4"/>
    </row>
    <row r="57" spans="1:32" ht="12" customHeight="1">
      <c r="A57" s="4"/>
      <c r="B57" s="30"/>
      <c r="C57" s="1390" t="s">
        <v>408</v>
      </c>
      <c r="D57" s="18"/>
      <c r="E57" s="475"/>
      <c r="F57" s="476">
        <v>614</v>
      </c>
      <c r="G57" s="479"/>
      <c r="H57" s="476">
        <v>568</v>
      </c>
      <c r="I57" s="479"/>
      <c r="J57" s="476">
        <v>421</v>
      </c>
      <c r="K57" s="479"/>
      <c r="L57" s="476">
        <v>516</v>
      </c>
      <c r="M57" s="479"/>
      <c r="N57" s="476">
        <v>574</v>
      </c>
      <c r="O57" s="479"/>
      <c r="P57" s="476">
        <v>647</v>
      </c>
      <c r="Q57" s="479"/>
      <c r="R57" s="476">
        <v>788</v>
      </c>
      <c r="S57" s="479"/>
      <c r="T57" s="476">
        <v>815</v>
      </c>
      <c r="U57" s="479"/>
      <c r="V57" s="476">
        <v>830</v>
      </c>
      <c r="W57" s="479"/>
      <c r="X57" s="522">
        <v>815</v>
      </c>
      <c r="Y57" s="479"/>
      <c r="Z57" s="522">
        <v>789</v>
      </c>
      <c r="AA57" s="479"/>
      <c r="AB57" s="522">
        <v>612</v>
      </c>
      <c r="AC57" s="479"/>
      <c r="AD57" s="522">
        <v>580</v>
      </c>
      <c r="AE57" s="5"/>
      <c r="AF57" s="4"/>
    </row>
    <row r="58" spans="1:32" ht="12" hidden="1" customHeight="1">
      <c r="A58" s="4"/>
      <c r="B58" s="30"/>
      <c r="C58" s="1390" t="s">
        <v>409</v>
      </c>
      <c r="D58" s="18"/>
      <c r="E58" s="475"/>
      <c r="F58" s="476">
        <v>333</v>
      </c>
      <c r="G58" s="479"/>
      <c r="H58" s="476">
        <v>268</v>
      </c>
      <c r="I58" s="479"/>
      <c r="J58" s="476">
        <v>412</v>
      </c>
      <c r="K58" s="479"/>
      <c r="L58" s="476">
        <v>354</v>
      </c>
      <c r="M58" s="479"/>
      <c r="N58" s="476">
        <v>284</v>
      </c>
      <c r="O58" s="479"/>
      <c r="P58" s="476">
        <v>444</v>
      </c>
      <c r="Q58" s="479"/>
      <c r="R58" s="476">
        <v>483</v>
      </c>
      <c r="S58" s="479"/>
      <c r="T58" s="476">
        <v>439</v>
      </c>
      <c r="U58" s="479"/>
      <c r="V58" s="476">
        <v>392</v>
      </c>
      <c r="W58" s="479"/>
      <c r="X58" s="522">
        <v>389</v>
      </c>
      <c r="Y58" s="479"/>
      <c r="Z58" s="522">
        <v>342</v>
      </c>
      <c r="AA58" s="479"/>
      <c r="AB58" s="522">
        <v>400</v>
      </c>
      <c r="AC58" s="479"/>
      <c r="AD58" s="522">
        <v>486</v>
      </c>
      <c r="AE58" s="5"/>
      <c r="AF58" s="4"/>
    </row>
    <row r="59" spans="1:32" ht="13.5" hidden="1" customHeight="1">
      <c r="A59" s="4"/>
      <c r="B59" s="30"/>
      <c r="C59" s="1390" t="s">
        <v>411</v>
      </c>
      <c r="D59" s="18"/>
      <c r="E59" s="475"/>
      <c r="F59" s="476">
        <v>429</v>
      </c>
      <c r="G59" s="479"/>
      <c r="H59" s="476">
        <v>422</v>
      </c>
      <c r="I59" s="479"/>
      <c r="J59" s="476">
        <v>503</v>
      </c>
      <c r="K59" s="479"/>
      <c r="L59" s="476">
        <v>329</v>
      </c>
      <c r="M59" s="479"/>
      <c r="N59" s="476">
        <v>254</v>
      </c>
      <c r="O59" s="479"/>
      <c r="P59" s="476">
        <v>375</v>
      </c>
      <c r="Q59" s="479"/>
      <c r="R59" s="476">
        <v>333</v>
      </c>
      <c r="S59" s="479"/>
      <c r="T59" s="476">
        <v>401</v>
      </c>
      <c r="U59" s="479"/>
      <c r="V59" s="476">
        <v>520</v>
      </c>
      <c r="W59" s="479"/>
      <c r="X59" s="522">
        <v>453</v>
      </c>
      <c r="Y59" s="479"/>
      <c r="Z59" s="522">
        <v>511</v>
      </c>
      <c r="AA59" s="479"/>
      <c r="AB59" s="522">
        <v>307</v>
      </c>
      <c r="AC59" s="479"/>
      <c r="AD59" s="522">
        <v>437</v>
      </c>
      <c r="AE59" s="5"/>
      <c r="AF59" s="4"/>
    </row>
    <row r="60" spans="1:32" ht="12" hidden="1" customHeight="1">
      <c r="A60" s="4"/>
      <c r="B60" s="30"/>
      <c r="C60" s="1390" t="s">
        <v>422</v>
      </c>
      <c r="D60" s="18"/>
      <c r="E60" s="475"/>
      <c r="F60" s="476">
        <v>430</v>
      </c>
      <c r="G60" s="479"/>
      <c r="H60" s="476">
        <v>362</v>
      </c>
      <c r="I60" s="479"/>
      <c r="J60" s="476">
        <v>209</v>
      </c>
      <c r="K60" s="479"/>
      <c r="L60" s="476">
        <v>400</v>
      </c>
      <c r="M60" s="479"/>
      <c r="N60" s="476">
        <v>324</v>
      </c>
      <c r="O60" s="479"/>
      <c r="P60" s="476">
        <v>373</v>
      </c>
      <c r="Q60" s="479"/>
      <c r="R60" s="476">
        <v>330</v>
      </c>
      <c r="S60" s="479"/>
      <c r="T60" s="476">
        <v>334</v>
      </c>
      <c r="U60" s="479"/>
      <c r="V60" s="476">
        <v>373</v>
      </c>
      <c r="W60" s="479"/>
      <c r="X60" s="522">
        <v>496</v>
      </c>
      <c r="Y60" s="479"/>
      <c r="Z60" s="522">
        <v>372</v>
      </c>
      <c r="AA60" s="479"/>
      <c r="AB60" s="522">
        <v>426</v>
      </c>
      <c r="AC60" s="479"/>
      <c r="AD60" s="522">
        <v>417</v>
      </c>
      <c r="AE60" s="5"/>
      <c r="AF60" s="4"/>
    </row>
    <row r="61" spans="1:32" ht="4.5" customHeight="1">
      <c r="A61" s="4"/>
      <c r="B61" s="30"/>
      <c r="C61" s="480"/>
      <c r="D61" s="18"/>
      <c r="E61" s="475"/>
      <c r="F61" s="476"/>
      <c r="G61" s="1201"/>
      <c r="H61" s="476"/>
      <c r="I61" s="1201"/>
      <c r="J61" s="476"/>
      <c r="K61" s="1201"/>
      <c r="L61" s="476"/>
      <c r="M61" s="1201"/>
      <c r="N61" s="476"/>
      <c r="O61" s="1201"/>
      <c r="P61" s="476"/>
      <c r="Q61" s="1201"/>
      <c r="R61" s="476"/>
      <c r="S61" s="1201"/>
      <c r="T61" s="476"/>
      <c r="U61" s="1201"/>
      <c r="V61" s="476"/>
      <c r="W61" s="1201"/>
      <c r="X61" s="522"/>
      <c r="Y61" s="1201"/>
      <c r="Z61" s="522"/>
      <c r="AA61" s="1201"/>
      <c r="AB61" s="522"/>
      <c r="AC61" s="1201"/>
      <c r="AD61" s="522"/>
      <c r="AE61" s="5"/>
      <c r="AF61" s="4"/>
    </row>
    <row r="62" spans="1:32" ht="12" customHeight="1">
      <c r="A62" s="4"/>
      <c r="B62" s="30"/>
      <c r="C62" s="1537" t="s">
        <v>423</v>
      </c>
      <c r="D62" s="1537"/>
      <c r="E62" s="481"/>
      <c r="F62" s="482">
        <v>10.7</v>
      </c>
      <c r="G62" s="482"/>
      <c r="H62" s="482">
        <v>10.5</v>
      </c>
      <c r="I62" s="482"/>
      <c r="J62" s="482">
        <v>7.9</v>
      </c>
      <c r="K62" s="482"/>
      <c r="L62" s="482">
        <v>11.5</v>
      </c>
      <c r="M62" s="482"/>
      <c r="N62" s="482">
        <v>8.6999999999999993</v>
      </c>
      <c r="O62" s="482"/>
      <c r="P62" s="482">
        <v>14.2</v>
      </c>
      <c r="Q62" s="482"/>
      <c r="R62" s="482">
        <v>12.6</v>
      </c>
      <c r="S62" s="482"/>
      <c r="T62" s="482">
        <v>15.2</v>
      </c>
      <c r="U62" s="482"/>
      <c r="V62" s="482">
        <v>14.9</v>
      </c>
      <c r="W62" s="482"/>
      <c r="X62" s="841">
        <v>13.8</v>
      </c>
      <c r="Y62" s="482"/>
      <c r="Z62" s="841">
        <v>14.4</v>
      </c>
      <c r="AA62" s="482"/>
      <c r="AB62" s="841">
        <v>12.3</v>
      </c>
      <c r="AC62" s="482"/>
      <c r="AD62" s="841">
        <v>12.2</v>
      </c>
      <c r="AE62" s="5"/>
      <c r="AF62" s="4"/>
    </row>
    <row r="63" spans="1:32" ht="11.25" customHeight="1" thickBot="1">
      <c r="A63" s="4"/>
      <c r="B63" s="30"/>
      <c r="C63" s="1207"/>
      <c r="D63" s="5"/>
      <c r="E63" s="5"/>
      <c r="F63" s="866"/>
      <c r="G63" s="1201"/>
      <c r="H63" s="866"/>
      <c r="I63" s="1201"/>
      <c r="J63" s="866"/>
      <c r="K63" s="1201"/>
      <c r="L63" s="866"/>
      <c r="M63" s="1201"/>
      <c r="N63" s="866"/>
      <c r="O63" s="1201"/>
      <c r="P63" s="866"/>
      <c r="Q63" s="1201"/>
      <c r="R63" s="866"/>
      <c r="S63" s="1201"/>
      <c r="T63" s="866"/>
      <c r="U63" s="1201"/>
      <c r="V63" s="866"/>
      <c r="W63" s="1201"/>
      <c r="X63" s="866"/>
      <c r="Y63" s="1201"/>
      <c r="Z63" s="866"/>
      <c r="AA63" s="1201"/>
      <c r="AB63" s="866"/>
      <c r="AC63" s="1201"/>
      <c r="AD63" s="866"/>
      <c r="AE63" s="5"/>
      <c r="AF63" s="4"/>
    </row>
    <row r="64" spans="1:32" s="12" customFormat="1" ht="13.5" customHeight="1" thickBot="1">
      <c r="A64" s="11"/>
      <c r="B64" s="31"/>
      <c r="C64" s="294" t="s">
        <v>424</v>
      </c>
      <c r="D64" s="1208"/>
      <c r="E64" s="1208"/>
      <c r="F64" s="1202"/>
      <c r="G64" s="1202"/>
      <c r="H64" s="1202"/>
      <c r="I64" s="1202"/>
      <c r="J64" s="1202"/>
      <c r="K64" s="1202"/>
      <c r="L64" s="1202"/>
      <c r="M64" s="1202"/>
      <c r="N64" s="1202"/>
      <c r="O64" s="1202"/>
      <c r="P64" s="1202"/>
      <c r="Q64" s="1202"/>
      <c r="R64" s="1202"/>
      <c r="S64" s="1202"/>
      <c r="T64" s="1202"/>
      <c r="U64" s="1202"/>
      <c r="V64" s="1202"/>
      <c r="W64" s="1202"/>
      <c r="X64" s="1202"/>
      <c r="Y64" s="1202"/>
      <c r="Z64" s="1202"/>
      <c r="AA64" s="1202"/>
      <c r="AB64" s="1202"/>
      <c r="AC64" s="1202"/>
      <c r="AD64" s="1202"/>
      <c r="AE64" s="5"/>
      <c r="AF64" s="11"/>
    </row>
    <row r="65" spans="1:32" ht="9.75" customHeight="1">
      <c r="A65" s="4"/>
      <c r="B65" s="30"/>
      <c r="C65" s="1203" t="s">
        <v>106</v>
      </c>
      <c r="D65" s="1209"/>
      <c r="E65" s="1395"/>
      <c r="F65" s="1201"/>
      <c r="G65" s="1201"/>
      <c r="H65" s="1201"/>
      <c r="I65" s="1201"/>
      <c r="J65" s="1201"/>
      <c r="K65" s="1201"/>
      <c r="L65" s="1201"/>
      <c r="M65" s="1201"/>
      <c r="N65" s="1201"/>
      <c r="O65" s="1201"/>
      <c r="P65" s="1201"/>
      <c r="Q65" s="1201"/>
      <c r="R65" s="1201"/>
      <c r="S65" s="1201"/>
      <c r="T65" s="1201"/>
      <c r="U65" s="1201"/>
      <c r="V65" s="1201"/>
      <c r="W65" s="1201"/>
      <c r="X65" s="1201"/>
      <c r="Y65" s="1201"/>
      <c r="Z65" s="1201"/>
      <c r="AA65" s="1201"/>
      <c r="AB65" s="1201"/>
      <c r="AC65" s="1201"/>
      <c r="AD65" s="1201"/>
      <c r="AE65" s="5"/>
      <c r="AF65" s="4"/>
    </row>
    <row r="66" spans="1:32" ht="12" customHeight="1">
      <c r="A66" s="4"/>
      <c r="B66" s="30"/>
      <c r="C66" s="1537" t="s">
        <v>95</v>
      </c>
      <c r="D66" s="1537"/>
      <c r="E66" s="1180">
        <v>0</v>
      </c>
      <c r="F66" s="1181">
        <v>4803</v>
      </c>
      <c r="G66" s="1201"/>
      <c r="H66" s="1181">
        <v>4348</v>
      </c>
      <c r="I66" s="1201"/>
      <c r="J66" s="1181">
        <v>3311</v>
      </c>
      <c r="K66" s="1201"/>
      <c r="L66" s="1181">
        <v>4256</v>
      </c>
      <c r="M66" s="1201"/>
      <c r="N66" s="1181">
        <v>3459</v>
      </c>
      <c r="O66" s="1201"/>
      <c r="P66" s="1181">
        <v>4086</v>
      </c>
      <c r="Q66" s="1201"/>
      <c r="R66" s="1181">
        <v>4864</v>
      </c>
      <c r="S66" s="1201"/>
      <c r="T66" s="1181">
        <v>5679</v>
      </c>
      <c r="U66" s="1201"/>
      <c r="V66" s="1181">
        <v>5554</v>
      </c>
      <c r="W66" s="1201"/>
      <c r="X66" s="1182">
        <v>5422</v>
      </c>
      <c r="Y66" s="1201"/>
      <c r="Z66" s="1182">
        <v>5527</v>
      </c>
      <c r="AA66" s="1201"/>
      <c r="AB66" s="1182">
        <v>6201</v>
      </c>
      <c r="AC66" s="1201"/>
      <c r="AD66" s="1182">
        <v>5503</v>
      </c>
      <c r="AE66" s="5"/>
      <c r="AF66" s="4"/>
    </row>
    <row r="67" spans="1:32" ht="11.25" customHeight="1">
      <c r="A67" s="4"/>
      <c r="B67" s="30"/>
      <c r="C67" s="1384" t="s">
        <v>416</v>
      </c>
      <c r="D67" s="18"/>
      <c r="E67" s="475"/>
      <c r="F67" s="476">
        <v>186</v>
      </c>
      <c r="G67" s="1201"/>
      <c r="H67" s="476">
        <v>430</v>
      </c>
      <c r="I67" s="1201"/>
      <c r="J67" s="476">
        <v>164</v>
      </c>
      <c r="K67" s="1201"/>
      <c r="L67" s="476">
        <v>227</v>
      </c>
      <c r="M67" s="1201"/>
      <c r="N67" s="478">
        <v>163</v>
      </c>
      <c r="O67" s="1201"/>
      <c r="P67" s="478">
        <v>197</v>
      </c>
      <c r="Q67" s="1201"/>
      <c r="R67" s="478">
        <v>399</v>
      </c>
      <c r="S67" s="1201"/>
      <c r="T67" s="478">
        <v>411</v>
      </c>
      <c r="U67" s="1201"/>
      <c r="V67" s="478">
        <v>394</v>
      </c>
      <c r="W67" s="1201"/>
      <c r="X67" s="842">
        <v>194</v>
      </c>
      <c r="Y67" s="1201"/>
      <c r="Z67" s="842">
        <v>389</v>
      </c>
      <c r="AA67" s="1201"/>
      <c r="AB67" s="842">
        <v>339</v>
      </c>
      <c r="AC67" s="1201"/>
      <c r="AD67" s="522">
        <v>288</v>
      </c>
      <c r="AE67" s="5"/>
      <c r="AF67" s="4"/>
    </row>
    <row r="68" spans="1:32" ht="11.25" customHeight="1">
      <c r="A68" s="4"/>
      <c r="B68" s="30"/>
      <c r="C68" s="1384" t="s">
        <v>417</v>
      </c>
      <c r="D68" s="18"/>
      <c r="E68" s="475"/>
      <c r="F68" s="476">
        <v>1566</v>
      </c>
      <c r="G68" s="1201"/>
      <c r="H68" s="476">
        <v>1212</v>
      </c>
      <c r="I68" s="1201"/>
      <c r="J68" s="476">
        <v>924</v>
      </c>
      <c r="K68" s="1201"/>
      <c r="L68" s="476">
        <v>1218</v>
      </c>
      <c r="M68" s="1201"/>
      <c r="N68" s="478">
        <v>1122</v>
      </c>
      <c r="O68" s="1201"/>
      <c r="P68" s="478">
        <v>1245</v>
      </c>
      <c r="Q68" s="1201"/>
      <c r="R68" s="478">
        <v>1137</v>
      </c>
      <c r="S68" s="1201"/>
      <c r="T68" s="478">
        <v>1400</v>
      </c>
      <c r="U68" s="1201"/>
      <c r="V68" s="478">
        <v>1337</v>
      </c>
      <c r="W68" s="1201"/>
      <c r="X68" s="842">
        <v>1403</v>
      </c>
      <c r="Y68" s="1201"/>
      <c r="Z68" s="842">
        <v>1170</v>
      </c>
      <c r="AA68" s="1201"/>
      <c r="AB68" s="842">
        <v>1377</v>
      </c>
      <c r="AC68" s="1201"/>
      <c r="AD68" s="522">
        <v>1554</v>
      </c>
      <c r="AE68" s="5"/>
      <c r="AF68" s="4"/>
    </row>
    <row r="69" spans="1:32" ht="11.25" customHeight="1">
      <c r="A69" s="4"/>
      <c r="B69" s="30"/>
      <c r="C69" s="1384" t="s">
        <v>319</v>
      </c>
      <c r="D69" s="18"/>
      <c r="E69" s="475"/>
      <c r="F69" s="476">
        <v>3051</v>
      </c>
      <c r="G69" s="1201"/>
      <c r="H69" s="476">
        <v>2706</v>
      </c>
      <c r="I69" s="1201"/>
      <c r="J69" s="476">
        <v>2219</v>
      </c>
      <c r="K69" s="1201"/>
      <c r="L69" s="476">
        <v>2811</v>
      </c>
      <c r="M69" s="1201"/>
      <c r="N69" s="478">
        <v>2173</v>
      </c>
      <c r="O69" s="1201"/>
      <c r="P69" s="478">
        <v>2642</v>
      </c>
      <c r="Q69" s="1201"/>
      <c r="R69" s="478">
        <v>3328</v>
      </c>
      <c r="S69" s="1201"/>
      <c r="T69" s="478">
        <v>3868</v>
      </c>
      <c r="U69" s="1201"/>
      <c r="V69" s="478">
        <v>3823</v>
      </c>
      <c r="W69" s="1201"/>
      <c r="X69" s="842">
        <v>3823</v>
      </c>
      <c r="Y69" s="1201"/>
      <c r="Z69" s="842">
        <v>3968</v>
      </c>
      <c r="AA69" s="1201"/>
      <c r="AB69" s="842">
        <v>4485</v>
      </c>
      <c r="AC69" s="1201"/>
      <c r="AD69" s="522">
        <v>3643</v>
      </c>
      <c r="AE69" s="5"/>
      <c r="AF69" s="4"/>
    </row>
    <row r="70" spans="1:32" ht="11.25" customHeight="1">
      <c r="A70" s="4"/>
      <c r="B70" s="30"/>
      <c r="C70" s="1384" t="s">
        <v>418</v>
      </c>
      <c r="D70" s="18"/>
      <c r="E70" s="475"/>
      <c r="F70" s="476" t="s">
        <v>11</v>
      </c>
      <c r="G70" s="1201"/>
      <c r="H70" s="476" t="s">
        <v>11</v>
      </c>
      <c r="I70" s="1201"/>
      <c r="J70" s="476">
        <v>4</v>
      </c>
      <c r="K70" s="1201"/>
      <c r="L70" s="476" t="s">
        <v>11</v>
      </c>
      <c r="M70" s="1201"/>
      <c r="N70" s="476">
        <v>1</v>
      </c>
      <c r="O70" s="1201"/>
      <c r="P70" s="476">
        <v>2</v>
      </c>
      <c r="Q70" s="1201"/>
      <c r="R70" s="476" t="s">
        <v>11</v>
      </c>
      <c r="S70" s="1201"/>
      <c r="T70" s="476" t="s">
        <v>11</v>
      </c>
      <c r="U70" s="1201"/>
      <c r="V70" s="476" t="s">
        <v>11</v>
      </c>
      <c r="W70" s="1201"/>
      <c r="X70" s="522">
        <v>2</v>
      </c>
      <c r="Y70" s="1201"/>
      <c r="Z70" s="522" t="s">
        <v>11</v>
      </c>
      <c r="AA70" s="1201"/>
      <c r="AB70" s="522" t="s">
        <v>11</v>
      </c>
      <c r="AC70" s="1201"/>
      <c r="AD70" s="522">
        <v>18</v>
      </c>
      <c r="AE70" s="5"/>
      <c r="AF70" s="4"/>
    </row>
    <row r="71" spans="1:32" ht="3.75" customHeight="1">
      <c r="A71" s="4"/>
      <c r="B71" s="30"/>
      <c r="C71" s="55"/>
      <c r="D71" s="18"/>
      <c r="E71" s="1210"/>
      <c r="F71" s="476"/>
      <c r="G71" s="1201"/>
      <c r="H71" s="476"/>
      <c r="I71" s="1201"/>
      <c r="J71" s="476"/>
      <c r="K71" s="1201"/>
      <c r="L71" s="476"/>
      <c r="M71" s="1201"/>
      <c r="N71" s="476"/>
      <c r="O71" s="1201"/>
      <c r="P71" s="476"/>
      <c r="Q71" s="1201"/>
      <c r="R71" s="476"/>
      <c r="S71" s="1201"/>
      <c r="T71" s="476"/>
      <c r="U71" s="1201"/>
      <c r="V71" s="476"/>
      <c r="W71" s="1201"/>
      <c r="X71" s="522"/>
      <c r="Y71" s="1201"/>
      <c r="Z71" s="522"/>
      <c r="AA71" s="1201"/>
      <c r="AB71" s="522"/>
      <c r="AC71" s="1201"/>
      <c r="AD71" s="522"/>
      <c r="AE71" s="5"/>
      <c r="AF71" s="4"/>
    </row>
    <row r="72" spans="1:32" ht="12.75" hidden="1" customHeight="1">
      <c r="A72" s="4"/>
      <c r="B72" s="30"/>
      <c r="C72" s="314" t="s">
        <v>353</v>
      </c>
      <c r="D72" s="18"/>
      <c r="E72" s="477"/>
      <c r="F72" s="476">
        <v>1795</v>
      </c>
      <c r="G72" s="1201"/>
      <c r="H72" s="476">
        <v>1638</v>
      </c>
      <c r="I72" s="1201"/>
      <c r="J72" s="476">
        <v>1328</v>
      </c>
      <c r="K72" s="1201"/>
      <c r="L72" s="476">
        <v>1466</v>
      </c>
      <c r="M72" s="1201"/>
      <c r="N72" s="476">
        <v>1238</v>
      </c>
      <c r="O72" s="1201"/>
      <c r="P72" s="476">
        <v>1421</v>
      </c>
      <c r="Q72" s="1201"/>
      <c r="R72" s="476">
        <v>1597</v>
      </c>
      <c r="S72" s="1201"/>
      <c r="T72" s="476">
        <v>1757</v>
      </c>
      <c r="U72" s="1201"/>
      <c r="V72" s="476">
        <v>1539</v>
      </c>
      <c r="W72" s="1201"/>
      <c r="X72" s="522">
        <v>1671</v>
      </c>
      <c r="Y72" s="1201"/>
      <c r="Z72" s="522">
        <v>1389</v>
      </c>
      <c r="AA72" s="1201"/>
      <c r="AB72" s="522">
        <v>2168</v>
      </c>
      <c r="AC72" s="1201"/>
      <c r="AD72" s="522">
        <v>2106</v>
      </c>
      <c r="AE72" s="5"/>
      <c r="AF72" s="4"/>
    </row>
    <row r="73" spans="1:32" ht="12.75" hidden="1" customHeight="1">
      <c r="A73" s="4"/>
      <c r="B73" s="30"/>
      <c r="C73" s="314" t="s">
        <v>354</v>
      </c>
      <c r="D73" s="18"/>
      <c r="E73" s="477"/>
      <c r="F73" s="476">
        <v>1759</v>
      </c>
      <c r="G73" s="1201"/>
      <c r="H73" s="476">
        <v>1472</v>
      </c>
      <c r="I73" s="1201"/>
      <c r="J73" s="476">
        <v>1207</v>
      </c>
      <c r="K73" s="1201"/>
      <c r="L73" s="476">
        <v>1731</v>
      </c>
      <c r="M73" s="1201"/>
      <c r="N73" s="476">
        <v>1218</v>
      </c>
      <c r="O73" s="1201"/>
      <c r="P73" s="476">
        <v>1458</v>
      </c>
      <c r="Q73" s="1201"/>
      <c r="R73" s="476">
        <v>1508</v>
      </c>
      <c r="S73" s="1201"/>
      <c r="T73" s="476">
        <v>1973</v>
      </c>
      <c r="U73" s="1201"/>
      <c r="V73" s="476">
        <v>1971</v>
      </c>
      <c r="W73" s="1201"/>
      <c r="X73" s="522">
        <v>1953</v>
      </c>
      <c r="Y73" s="1201"/>
      <c r="Z73" s="522">
        <v>2393</v>
      </c>
      <c r="AA73" s="1201"/>
      <c r="AB73" s="522">
        <v>2543</v>
      </c>
      <c r="AC73" s="1201"/>
      <c r="AD73" s="522">
        <v>1961</v>
      </c>
      <c r="AE73" s="5"/>
      <c r="AF73" s="4"/>
    </row>
    <row r="74" spans="1:32" ht="12.75" hidden="1" customHeight="1">
      <c r="A74" s="4"/>
      <c r="B74" s="30"/>
      <c r="C74" s="314" t="s">
        <v>86</v>
      </c>
      <c r="D74" s="18"/>
      <c r="E74" s="477"/>
      <c r="F74" s="476">
        <v>497</v>
      </c>
      <c r="G74" s="1201"/>
      <c r="H74" s="476">
        <v>372</v>
      </c>
      <c r="I74" s="1201"/>
      <c r="J74" s="476">
        <v>255</v>
      </c>
      <c r="K74" s="1201"/>
      <c r="L74" s="476">
        <v>382</v>
      </c>
      <c r="M74" s="1201"/>
      <c r="N74" s="476">
        <v>307</v>
      </c>
      <c r="O74" s="1201"/>
      <c r="P74" s="476">
        <v>361</v>
      </c>
      <c r="Q74" s="1201"/>
      <c r="R74" s="476">
        <v>462</v>
      </c>
      <c r="S74" s="1201"/>
      <c r="T74" s="476">
        <v>527</v>
      </c>
      <c r="U74" s="1201"/>
      <c r="V74" s="476">
        <v>498</v>
      </c>
      <c r="W74" s="1201"/>
      <c r="X74" s="522">
        <v>445</v>
      </c>
      <c r="Y74" s="1201"/>
      <c r="Z74" s="522">
        <v>434</v>
      </c>
      <c r="AA74" s="1201"/>
      <c r="AB74" s="522">
        <v>433</v>
      </c>
      <c r="AC74" s="1201"/>
      <c r="AD74" s="522">
        <v>522</v>
      </c>
      <c r="AE74" s="5"/>
      <c r="AF74" s="4"/>
    </row>
    <row r="75" spans="1:32" ht="12.75" hidden="1" customHeight="1">
      <c r="A75" s="4"/>
      <c r="B75" s="30"/>
      <c r="C75" s="314" t="s">
        <v>356</v>
      </c>
      <c r="D75" s="18"/>
      <c r="E75" s="477"/>
      <c r="F75" s="476">
        <v>414</v>
      </c>
      <c r="G75" s="1201"/>
      <c r="H75" s="476">
        <v>584</v>
      </c>
      <c r="I75" s="1201"/>
      <c r="J75" s="476">
        <v>236</v>
      </c>
      <c r="K75" s="1201"/>
      <c r="L75" s="476">
        <v>404</v>
      </c>
      <c r="M75" s="1201"/>
      <c r="N75" s="476">
        <v>292</v>
      </c>
      <c r="O75" s="1201"/>
      <c r="P75" s="476">
        <v>372</v>
      </c>
      <c r="Q75" s="1201"/>
      <c r="R75" s="476">
        <v>592</v>
      </c>
      <c r="S75" s="1201"/>
      <c r="T75" s="476">
        <v>778</v>
      </c>
      <c r="U75" s="1201"/>
      <c r="V75" s="476">
        <v>812</v>
      </c>
      <c r="W75" s="1201"/>
      <c r="X75" s="522">
        <v>621</v>
      </c>
      <c r="Y75" s="1201"/>
      <c r="Z75" s="522">
        <v>848</v>
      </c>
      <c r="AA75" s="1201"/>
      <c r="AB75" s="522">
        <v>700</v>
      </c>
      <c r="AC75" s="1201"/>
      <c r="AD75" s="522">
        <v>633</v>
      </c>
      <c r="AE75" s="5"/>
      <c r="AF75" s="4"/>
    </row>
    <row r="76" spans="1:32" ht="12.75" hidden="1" customHeight="1">
      <c r="A76" s="4"/>
      <c r="B76" s="30"/>
      <c r="C76" s="314" t="s">
        <v>357</v>
      </c>
      <c r="D76" s="18"/>
      <c r="E76" s="477"/>
      <c r="F76" s="476">
        <v>166</v>
      </c>
      <c r="G76" s="1201"/>
      <c r="H76" s="476">
        <v>133</v>
      </c>
      <c r="I76" s="1201"/>
      <c r="J76" s="476">
        <v>104</v>
      </c>
      <c r="K76" s="1201"/>
      <c r="L76" s="476">
        <v>120</v>
      </c>
      <c r="M76" s="1201"/>
      <c r="N76" s="476">
        <v>231</v>
      </c>
      <c r="O76" s="1201"/>
      <c r="P76" s="476">
        <v>399</v>
      </c>
      <c r="Q76" s="1201"/>
      <c r="R76" s="476">
        <v>545</v>
      </c>
      <c r="S76" s="1201"/>
      <c r="T76" s="476">
        <v>504</v>
      </c>
      <c r="U76" s="1201"/>
      <c r="V76" s="476">
        <v>546</v>
      </c>
      <c r="W76" s="1201"/>
      <c r="X76" s="522">
        <v>546</v>
      </c>
      <c r="Y76" s="1201"/>
      <c r="Z76" s="522">
        <v>274</v>
      </c>
      <c r="AA76" s="1201"/>
      <c r="AB76" s="522">
        <v>225</v>
      </c>
      <c r="AC76" s="1201"/>
      <c r="AD76" s="522">
        <v>134</v>
      </c>
      <c r="AE76" s="5"/>
      <c r="AF76" s="4"/>
    </row>
    <row r="77" spans="1:32" ht="12.75" hidden="1" customHeight="1">
      <c r="A77" s="4"/>
      <c r="B77" s="30"/>
      <c r="C77" s="314" t="s">
        <v>249</v>
      </c>
      <c r="D77" s="18"/>
      <c r="E77" s="477"/>
      <c r="F77" s="476">
        <v>30</v>
      </c>
      <c r="G77" s="1201"/>
      <c r="H77" s="476">
        <v>23</v>
      </c>
      <c r="I77" s="1201"/>
      <c r="J77" s="476">
        <v>5</v>
      </c>
      <c r="K77" s="1201"/>
      <c r="L77" s="476">
        <v>15</v>
      </c>
      <c r="M77" s="1201"/>
      <c r="N77" s="476">
        <v>29</v>
      </c>
      <c r="O77" s="1201"/>
      <c r="P77" s="476">
        <v>17</v>
      </c>
      <c r="Q77" s="1201"/>
      <c r="R77" s="476">
        <v>73</v>
      </c>
      <c r="S77" s="1201"/>
      <c r="T77" s="476">
        <v>50</v>
      </c>
      <c r="U77" s="1201"/>
      <c r="V77" s="476">
        <v>56</v>
      </c>
      <c r="W77" s="1201"/>
      <c r="X77" s="522">
        <v>84</v>
      </c>
      <c r="Y77" s="1201"/>
      <c r="Z77" s="522">
        <v>57</v>
      </c>
      <c r="AA77" s="1201"/>
      <c r="AB77" s="522">
        <v>45</v>
      </c>
      <c r="AC77" s="1201"/>
      <c r="AD77" s="522">
        <v>29</v>
      </c>
      <c r="AE77" s="5"/>
      <c r="AF77" s="4"/>
    </row>
    <row r="78" spans="1:32" ht="12.75" hidden="1" customHeight="1">
      <c r="A78" s="4"/>
      <c r="B78" s="30"/>
      <c r="C78" s="314" t="s">
        <v>250</v>
      </c>
      <c r="D78" s="18"/>
      <c r="E78" s="477"/>
      <c r="F78" s="476">
        <v>142</v>
      </c>
      <c r="G78" s="1201"/>
      <c r="H78" s="476">
        <v>125</v>
      </c>
      <c r="I78" s="1201"/>
      <c r="J78" s="476">
        <v>176</v>
      </c>
      <c r="K78" s="1201"/>
      <c r="L78" s="476">
        <v>138</v>
      </c>
      <c r="M78" s="1201"/>
      <c r="N78" s="476">
        <v>144</v>
      </c>
      <c r="O78" s="1201"/>
      <c r="P78" s="476">
        <v>58</v>
      </c>
      <c r="Q78" s="1201"/>
      <c r="R78" s="476">
        <v>87</v>
      </c>
      <c r="S78" s="1201"/>
      <c r="T78" s="476">
        <v>90</v>
      </c>
      <c r="U78" s="1201"/>
      <c r="V78" s="476">
        <v>132</v>
      </c>
      <c r="W78" s="1201"/>
      <c r="X78" s="522">
        <v>102</v>
      </c>
      <c r="Y78" s="1201"/>
      <c r="Z78" s="522">
        <v>132</v>
      </c>
      <c r="AA78" s="1201"/>
      <c r="AB78" s="522">
        <v>87</v>
      </c>
      <c r="AC78" s="1201"/>
      <c r="AD78" s="522">
        <v>118</v>
      </c>
      <c r="AE78" s="5"/>
      <c r="AF78" s="4"/>
    </row>
    <row r="79" spans="1:32" ht="4.5" hidden="1" customHeight="1">
      <c r="A79" s="4"/>
      <c r="B79" s="30"/>
      <c r="C79" s="55"/>
      <c r="D79" s="18"/>
      <c r="E79" s="1395"/>
      <c r="F79" s="476"/>
      <c r="G79" s="1201"/>
      <c r="H79" s="476"/>
      <c r="I79" s="1201"/>
      <c r="J79" s="476"/>
      <c r="K79" s="1201"/>
      <c r="L79" s="476"/>
      <c r="M79" s="1201"/>
      <c r="N79" s="476"/>
      <c r="O79" s="1201"/>
      <c r="P79" s="476"/>
      <c r="Q79" s="1201"/>
      <c r="R79" s="476"/>
      <c r="S79" s="1201"/>
      <c r="T79" s="476"/>
      <c r="U79" s="1201"/>
      <c r="V79" s="476"/>
      <c r="W79" s="1201"/>
      <c r="X79" s="522"/>
      <c r="Y79" s="1201"/>
      <c r="Z79" s="522"/>
      <c r="AA79" s="1201"/>
      <c r="AB79" s="522"/>
      <c r="AC79" s="1201"/>
      <c r="AD79" s="522"/>
      <c r="AE79" s="5"/>
      <c r="AF79" s="4"/>
    </row>
    <row r="80" spans="1:32" ht="12" customHeight="1">
      <c r="A80" s="4"/>
      <c r="B80" s="30"/>
      <c r="C80" s="1537" t="s">
        <v>425</v>
      </c>
      <c r="D80" s="1537"/>
      <c r="E80" s="481"/>
      <c r="F80" s="482">
        <v>71.599999999999994</v>
      </c>
      <c r="G80" s="1201"/>
      <c r="H80" s="482">
        <v>72.7</v>
      </c>
      <c r="I80" s="1201"/>
      <c r="J80" s="482">
        <v>48</v>
      </c>
      <c r="K80" s="1201"/>
      <c r="L80" s="482">
        <v>74.599999999999994</v>
      </c>
      <c r="M80" s="1201"/>
      <c r="N80" s="482">
        <v>46</v>
      </c>
      <c r="O80" s="1201"/>
      <c r="P80" s="482">
        <v>57.1</v>
      </c>
      <c r="Q80" s="1201"/>
      <c r="R80" s="482">
        <v>56.9</v>
      </c>
      <c r="S80" s="1201"/>
      <c r="T80" s="482">
        <v>67.7</v>
      </c>
      <c r="U80" s="1201"/>
      <c r="V80" s="482">
        <v>66.2</v>
      </c>
      <c r="W80" s="1201"/>
      <c r="X80" s="841">
        <v>63</v>
      </c>
      <c r="Y80" s="1201"/>
      <c r="Z80" s="841">
        <v>63.6</v>
      </c>
      <c r="AA80" s="1201"/>
      <c r="AB80" s="841">
        <v>67.099999999999994</v>
      </c>
      <c r="AC80" s="1201"/>
      <c r="AD80" s="841">
        <v>59.6</v>
      </c>
      <c r="AE80" s="5"/>
      <c r="AF80" s="4"/>
    </row>
    <row r="81" spans="1:32" ht="11.25" customHeight="1">
      <c r="A81" s="4"/>
      <c r="B81" s="30"/>
      <c r="C81" s="314" t="s">
        <v>353</v>
      </c>
      <c r="D81" s="18"/>
      <c r="E81" s="483"/>
      <c r="F81" s="484">
        <v>64.400000000000006</v>
      </c>
      <c r="G81" s="1201"/>
      <c r="H81" s="484">
        <v>57.3</v>
      </c>
      <c r="I81" s="1201"/>
      <c r="J81" s="484">
        <v>52.8</v>
      </c>
      <c r="K81" s="1201"/>
      <c r="L81" s="484">
        <v>68.599999999999994</v>
      </c>
      <c r="M81" s="1201"/>
      <c r="N81" s="484">
        <v>44.3</v>
      </c>
      <c r="O81" s="1201"/>
      <c r="P81" s="484">
        <v>55.9</v>
      </c>
      <c r="Q81" s="1201"/>
      <c r="R81" s="484">
        <v>57.4</v>
      </c>
      <c r="S81" s="1201"/>
      <c r="T81" s="484">
        <v>60.8</v>
      </c>
      <c r="U81" s="1201"/>
      <c r="V81" s="484">
        <v>53.2</v>
      </c>
      <c r="W81" s="1201"/>
      <c r="X81" s="843">
        <v>53.2</v>
      </c>
      <c r="Y81" s="1201"/>
      <c r="Z81" s="843">
        <v>48.6</v>
      </c>
      <c r="AA81" s="1201"/>
      <c r="AB81" s="843">
        <v>61.9</v>
      </c>
      <c r="AC81" s="1201"/>
      <c r="AD81" s="843">
        <v>54</v>
      </c>
      <c r="AE81" s="5"/>
      <c r="AF81" s="483"/>
    </row>
    <row r="82" spans="1:32" ht="11.25" customHeight="1">
      <c r="A82" s="4"/>
      <c r="B82" s="30"/>
      <c r="C82" s="314" t="s">
        <v>354</v>
      </c>
      <c r="D82" s="18"/>
      <c r="E82" s="483"/>
      <c r="F82" s="484">
        <v>87</v>
      </c>
      <c r="G82" s="1201"/>
      <c r="H82" s="484">
        <v>79.3</v>
      </c>
      <c r="I82" s="1201"/>
      <c r="J82" s="484">
        <v>51.7</v>
      </c>
      <c r="K82" s="1201"/>
      <c r="L82" s="484">
        <v>101</v>
      </c>
      <c r="M82" s="1201"/>
      <c r="N82" s="484">
        <v>54</v>
      </c>
      <c r="O82" s="1201"/>
      <c r="P82" s="484">
        <v>74.400000000000006</v>
      </c>
      <c r="Q82" s="1201"/>
      <c r="R82" s="484">
        <v>57.6</v>
      </c>
      <c r="S82" s="1201"/>
      <c r="T82" s="484">
        <v>76.099999999999994</v>
      </c>
      <c r="U82" s="1201"/>
      <c r="V82" s="484">
        <v>76</v>
      </c>
      <c r="W82" s="1201"/>
      <c r="X82" s="843">
        <v>72</v>
      </c>
      <c r="Y82" s="1201"/>
      <c r="Z82" s="843">
        <v>80.8</v>
      </c>
      <c r="AA82" s="1201"/>
      <c r="AB82" s="843">
        <v>77.099999999999994</v>
      </c>
      <c r="AC82" s="1201"/>
      <c r="AD82" s="843">
        <v>66.8</v>
      </c>
      <c r="AE82" s="5"/>
      <c r="AF82" s="483"/>
    </row>
    <row r="83" spans="1:32" ht="11.25" customHeight="1">
      <c r="A83" s="4"/>
      <c r="B83" s="30"/>
      <c r="C83" s="314" t="s">
        <v>86</v>
      </c>
      <c r="D83" s="18"/>
      <c r="E83" s="483"/>
      <c r="F83" s="484">
        <v>74.400000000000006</v>
      </c>
      <c r="G83" s="1201"/>
      <c r="H83" s="484">
        <v>84.7</v>
      </c>
      <c r="I83" s="1201"/>
      <c r="J83" s="484">
        <v>35</v>
      </c>
      <c r="K83" s="1201"/>
      <c r="L83" s="484">
        <v>58.2</v>
      </c>
      <c r="M83" s="1201"/>
      <c r="N83" s="484">
        <v>40</v>
      </c>
      <c r="O83" s="1201"/>
      <c r="P83" s="484">
        <v>41.4</v>
      </c>
      <c r="Q83" s="1201"/>
      <c r="R83" s="484">
        <v>42.7</v>
      </c>
      <c r="S83" s="1201"/>
      <c r="T83" s="484">
        <v>55.9</v>
      </c>
      <c r="U83" s="1201"/>
      <c r="V83" s="484">
        <v>52.9</v>
      </c>
      <c r="W83" s="1201"/>
      <c r="X83" s="843">
        <v>49.1</v>
      </c>
      <c r="Y83" s="1201"/>
      <c r="Z83" s="843">
        <v>37.9</v>
      </c>
      <c r="AA83" s="1201"/>
      <c r="AB83" s="843">
        <v>43.5</v>
      </c>
      <c r="AC83" s="1201"/>
      <c r="AD83" s="843">
        <v>55.9</v>
      </c>
      <c r="AE83" s="5"/>
      <c r="AF83" s="483"/>
    </row>
    <row r="84" spans="1:32" ht="11.25" customHeight="1">
      <c r="A84" s="4"/>
      <c r="B84" s="30"/>
      <c r="C84" s="314" t="s">
        <v>356</v>
      </c>
      <c r="D84" s="18"/>
      <c r="E84" s="483"/>
      <c r="F84" s="484">
        <v>52.3</v>
      </c>
      <c r="G84" s="1201"/>
      <c r="H84" s="484">
        <v>121.9</v>
      </c>
      <c r="I84" s="1201"/>
      <c r="J84" s="484">
        <v>27.2</v>
      </c>
      <c r="K84" s="1201"/>
      <c r="L84" s="484">
        <v>63.5</v>
      </c>
      <c r="M84" s="1201"/>
      <c r="N84" s="484">
        <v>33.299999999999997</v>
      </c>
      <c r="O84" s="1201"/>
      <c r="P84" s="484">
        <v>43.3</v>
      </c>
      <c r="Q84" s="1201"/>
      <c r="R84" s="484">
        <v>48.9</v>
      </c>
      <c r="S84" s="1201"/>
      <c r="T84" s="484">
        <v>76.5</v>
      </c>
      <c r="U84" s="1201"/>
      <c r="V84" s="484">
        <v>79.8</v>
      </c>
      <c r="W84" s="1201"/>
      <c r="X84" s="843">
        <v>63</v>
      </c>
      <c r="Y84" s="1201"/>
      <c r="Z84" s="843">
        <v>76.099999999999994</v>
      </c>
      <c r="AA84" s="1201"/>
      <c r="AB84" s="843">
        <v>70.599999999999994</v>
      </c>
      <c r="AC84" s="1201"/>
      <c r="AD84" s="843">
        <v>72.099999999999994</v>
      </c>
      <c r="AE84" s="5"/>
      <c r="AF84" s="483"/>
    </row>
    <row r="85" spans="1:32" ht="11.25" customHeight="1">
      <c r="A85" s="4"/>
      <c r="B85" s="30"/>
      <c r="C85" s="314" t="s">
        <v>357</v>
      </c>
      <c r="D85" s="18"/>
      <c r="E85" s="483"/>
      <c r="F85" s="484">
        <v>66.099999999999994</v>
      </c>
      <c r="G85" s="1201"/>
      <c r="H85" s="484">
        <v>111.8</v>
      </c>
      <c r="I85" s="1201"/>
      <c r="J85" s="484">
        <v>44.8</v>
      </c>
      <c r="K85" s="1201"/>
      <c r="L85" s="484">
        <v>29.9</v>
      </c>
      <c r="M85" s="1201"/>
      <c r="N85" s="484">
        <v>33.4</v>
      </c>
      <c r="O85" s="1201"/>
      <c r="P85" s="484">
        <v>55</v>
      </c>
      <c r="Q85" s="1201"/>
      <c r="R85" s="484">
        <v>79.7</v>
      </c>
      <c r="S85" s="1201"/>
      <c r="T85" s="484">
        <v>72.7</v>
      </c>
      <c r="U85" s="1201"/>
      <c r="V85" s="484">
        <v>78.8</v>
      </c>
      <c r="W85" s="1201"/>
      <c r="X85" s="843">
        <v>87.6</v>
      </c>
      <c r="Y85" s="1201"/>
      <c r="Z85" s="843">
        <v>78.3</v>
      </c>
      <c r="AA85" s="1201"/>
      <c r="AB85" s="843">
        <v>78.900000000000006</v>
      </c>
      <c r="AC85" s="1201"/>
      <c r="AD85" s="843">
        <v>32.200000000000003</v>
      </c>
      <c r="AE85" s="5"/>
      <c r="AF85" s="483"/>
    </row>
    <row r="86" spans="1:32" ht="11.25" customHeight="1">
      <c r="A86" s="4"/>
      <c r="B86" s="30"/>
      <c r="C86" s="314" t="s">
        <v>249</v>
      </c>
      <c r="D86" s="1388"/>
      <c r="E86" s="483"/>
      <c r="F86" s="484">
        <v>250</v>
      </c>
      <c r="G86" s="1201"/>
      <c r="H86" s="484">
        <v>153.30000000000001</v>
      </c>
      <c r="I86" s="1201"/>
      <c r="J86" s="484">
        <v>12.2</v>
      </c>
      <c r="K86" s="1201"/>
      <c r="L86" s="484">
        <v>55.6</v>
      </c>
      <c r="M86" s="1201"/>
      <c r="N86" s="484">
        <v>74.400000000000006</v>
      </c>
      <c r="O86" s="1201"/>
      <c r="P86" s="484">
        <v>26.5625</v>
      </c>
      <c r="Q86" s="1201"/>
      <c r="R86" s="484">
        <v>117.7</v>
      </c>
      <c r="S86" s="1201"/>
      <c r="T86" s="484">
        <v>65.8</v>
      </c>
      <c r="U86" s="1201"/>
      <c r="V86" s="484">
        <v>73.7</v>
      </c>
      <c r="W86" s="1201"/>
      <c r="X86" s="843">
        <v>93.3</v>
      </c>
      <c r="Y86" s="1201"/>
      <c r="Z86" s="843">
        <v>66.3</v>
      </c>
      <c r="AA86" s="1201"/>
      <c r="AB86" s="843">
        <v>86.5</v>
      </c>
      <c r="AC86" s="1201"/>
      <c r="AD86" s="843">
        <v>70.7</v>
      </c>
      <c r="AE86" s="5"/>
      <c r="AF86" s="483"/>
    </row>
    <row r="87" spans="1:32" ht="11.25" customHeight="1">
      <c r="A87" s="4"/>
      <c r="B87" s="30"/>
      <c r="C87" s="314" t="s">
        <v>250</v>
      </c>
      <c r="D87" s="18"/>
      <c r="E87" s="483"/>
      <c r="F87" s="484">
        <v>78.5</v>
      </c>
      <c r="G87" s="1201"/>
      <c r="H87" s="484">
        <v>58.4</v>
      </c>
      <c r="I87" s="1201"/>
      <c r="J87" s="484">
        <v>96.7</v>
      </c>
      <c r="K87" s="1201"/>
      <c r="L87" s="484">
        <v>104.5</v>
      </c>
      <c r="M87" s="1201"/>
      <c r="N87" s="484">
        <v>160</v>
      </c>
      <c r="O87" s="1201"/>
      <c r="P87" s="484">
        <v>43.9</v>
      </c>
      <c r="Q87" s="1201"/>
      <c r="R87" s="484">
        <v>75.7</v>
      </c>
      <c r="S87" s="1201"/>
      <c r="T87" s="484">
        <v>51.7</v>
      </c>
      <c r="U87" s="1201"/>
      <c r="V87" s="484">
        <v>75.900000000000006</v>
      </c>
      <c r="W87" s="1201"/>
      <c r="X87" s="843">
        <v>68.900000000000006</v>
      </c>
      <c r="Y87" s="1201"/>
      <c r="Z87" s="843">
        <v>77.599999999999994</v>
      </c>
      <c r="AA87" s="1201"/>
      <c r="AB87" s="843">
        <v>79.8</v>
      </c>
      <c r="AC87" s="1201"/>
      <c r="AD87" s="843">
        <v>88.7</v>
      </c>
      <c r="AE87" s="5"/>
      <c r="AF87" s="483"/>
    </row>
    <row r="88" spans="1:32" ht="0.75" customHeight="1">
      <c r="A88" s="4"/>
      <c r="B88" s="30"/>
      <c r="C88" s="314"/>
      <c r="D88" s="18"/>
      <c r="E88" s="483"/>
      <c r="F88" s="485"/>
      <c r="G88" s="485"/>
      <c r="H88" s="485"/>
      <c r="I88" s="485"/>
      <c r="J88" s="485"/>
      <c r="K88" s="485"/>
      <c r="L88" s="485"/>
      <c r="M88" s="485"/>
      <c r="N88" s="485"/>
      <c r="O88" s="485"/>
      <c r="P88" s="485"/>
      <c r="Q88" s="485"/>
      <c r="R88" s="485"/>
      <c r="S88" s="485"/>
      <c r="T88" s="485"/>
      <c r="U88" s="485"/>
      <c r="V88" s="485"/>
      <c r="W88" s="485"/>
      <c r="X88" s="485"/>
      <c r="Y88" s="485"/>
      <c r="Z88" s="485"/>
      <c r="AA88" s="485"/>
      <c r="AB88" s="485"/>
      <c r="AC88" s="485"/>
      <c r="AD88" s="485"/>
      <c r="AE88" s="5"/>
      <c r="AF88" s="483"/>
    </row>
    <row r="89" spans="1:32" ht="17.25" customHeight="1">
      <c r="A89" s="4"/>
      <c r="B89" s="30"/>
      <c r="C89" s="1533" t="s">
        <v>426</v>
      </c>
      <c r="D89" s="1534"/>
      <c r="E89" s="1534"/>
      <c r="F89" s="1534"/>
      <c r="G89" s="1534"/>
      <c r="H89" s="1534"/>
      <c r="I89" s="1534"/>
      <c r="J89" s="1534"/>
      <c r="K89" s="1534"/>
      <c r="L89" s="1534"/>
      <c r="M89" s="1534"/>
      <c r="N89" s="1534"/>
      <c r="O89" s="1534"/>
      <c r="P89" s="1534"/>
      <c r="Q89" s="1534"/>
      <c r="R89" s="1534"/>
      <c r="S89" s="1534"/>
      <c r="T89" s="1534"/>
      <c r="U89" s="1534"/>
      <c r="V89" s="1534"/>
      <c r="W89" s="1534"/>
      <c r="X89" s="1534"/>
      <c r="Y89" s="1534"/>
      <c r="Z89" s="1534"/>
      <c r="AA89" s="1534"/>
      <c r="AB89" s="1534"/>
      <c r="AC89" s="1534"/>
      <c r="AD89" s="1534"/>
      <c r="AE89" s="5"/>
      <c r="AF89" s="483"/>
    </row>
    <row r="90" spans="1:32" ht="13.5" customHeight="1">
      <c r="A90" s="4"/>
      <c r="B90" s="30"/>
      <c r="C90" s="95" t="s">
        <v>427</v>
      </c>
      <c r="D90" s="4"/>
      <c r="E90" s="4"/>
      <c r="G90" s="4"/>
      <c r="I90" s="4"/>
      <c r="J90" s="4"/>
      <c r="K90" s="4"/>
      <c r="M90" s="4"/>
      <c r="N90" s="1211" t="s">
        <v>428</v>
      </c>
      <c r="O90" s="4"/>
      <c r="P90" s="4"/>
      <c r="Q90" s="4"/>
      <c r="S90" s="4"/>
      <c r="T90" s="4"/>
      <c r="U90" s="4"/>
      <c r="V90" s="4"/>
      <c r="W90" s="4"/>
      <c r="X90" s="4"/>
      <c r="Y90" s="4"/>
      <c r="Z90" s="4"/>
      <c r="AA90" s="4"/>
      <c r="AB90" s="4"/>
      <c r="AC90" s="4"/>
      <c r="AD90" s="4"/>
      <c r="AE90" s="5"/>
      <c r="AF90" s="4"/>
    </row>
    <row r="91" spans="1:32" ht="10.5" customHeight="1" thickBot="1">
      <c r="A91" s="4"/>
      <c r="B91" s="30"/>
      <c r="C91" s="1535" t="s">
        <v>520</v>
      </c>
      <c r="D91" s="1535"/>
      <c r="E91" s="1535"/>
      <c r="F91" s="1535"/>
      <c r="G91" s="1535"/>
      <c r="H91" s="1535"/>
      <c r="I91" s="1535"/>
      <c r="J91" s="1535"/>
      <c r="K91" s="1535"/>
      <c r="L91" s="1535"/>
      <c r="M91" s="1535"/>
      <c r="N91" s="1535"/>
      <c r="O91" s="1535"/>
      <c r="P91" s="1535"/>
      <c r="Q91" s="1535"/>
      <c r="R91" s="1535"/>
      <c r="S91" s="1535"/>
      <c r="T91" s="1535"/>
      <c r="U91" s="1535"/>
      <c r="V91" s="1535"/>
      <c r="W91" s="1535"/>
      <c r="X91" s="1535"/>
      <c r="Y91" s="1535"/>
      <c r="Z91" s="1535"/>
      <c r="AA91" s="1535"/>
      <c r="AB91" s="1535"/>
      <c r="AC91" s="1535"/>
      <c r="AD91" s="1535"/>
      <c r="AE91" s="5"/>
      <c r="AF91" s="4"/>
    </row>
    <row r="92" spans="1:32" ht="13.5" thickBot="1">
      <c r="A92" s="4"/>
      <c r="B92" s="1212">
        <v>10</v>
      </c>
      <c r="C92" s="1536" t="s">
        <v>589</v>
      </c>
      <c r="D92" s="1448"/>
      <c r="E92" s="8"/>
      <c r="F92" s="1213"/>
      <c r="G92" s="1213"/>
      <c r="H92" s="1213"/>
      <c r="I92" s="1213"/>
      <c r="J92" s="1213"/>
      <c r="K92" s="1213"/>
      <c r="L92" s="1213"/>
      <c r="M92" s="1213"/>
      <c r="N92" s="1213"/>
      <c r="O92" s="1213"/>
      <c r="P92" s="483"/>
      <c r="Q92" s="483"/>
      <c r="R92" s="483"/>
      <c r="S92" s="483"/>
      <c r="T92" s="166"/>
      <c r="U92" s="166"/>
      <c r="V92" s="1186"/>
      <c r="W92" s="1186"/>
      <c r="X92" s="1186"/>
      <c r="Y92" s="1186"/>
      <c r="Z92" s="1186"/>
      <c r="AA92" s="1186"/>
      <c r="AB92" s="166"/>
      <c r="AC92" s="166"/>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39"/>
      <c r="G106" s="1439"/>
      <c r="H106" s="1439"/>
      <c r="I106" s="1439"/>
      <c r="J106" s="1439"/>
      <c r="K106" s="1439"/>
      <c r="L106" s="1439"/>
      <c r="M106" s="1439"/>
      <c r="N106" s="1439"/>
      <c r="O106" s="1439"/>
      <c r="P106" s="1439"/>
      <c r="Q106" s="1439"/>
      <c r="R106" s="1439"/>
      <c r="S106" s="1439"/>
      <c r="T106" s="1439"/>
      <c r="U106" s="1439"/>
      <c r="V106" s="1439"/>
      <c r="W106" s="1439"/>
      <c r="X106" s="1439"/>
      <c r="Y106" s="1439"/>
      <c r="Z106" s="1439"/>
      <c r="AA106" s="1439"/>
      <c r="AB106" s="1439"/>
      <c r="AC106" s="1439"/>
      <c r="AD106" s="1439"/>
      <c r="AE106" s="1439"/>
    </row>
    <row r="107" spans="6:31" ht="9.75" customHeight="1"/>
  </sheetData>
  <mergeCells count="18">
    <mergeCell ref="J1:AD1"/>
    <mergeCell ref="B2:D2"/>
    <mergeCell ref="C5:D6"/>
    <mergeCell ref="F5:X5"/>
    <mergeCell ref="F6:J6"/>
    <mergeCell ref="L6:AD6"/>
    <mergeCell ref="C9:D9"/>
    <mergeCell ref="C18:D18"/>
    <mergeCell ref="C29:D29"/>
    <mergeCell ref="C30:D30"/>
    <mergeCell ref="C38:D38"/>
    <mergeCell ref="C89:AD89"/>
    <mergeCell ref="C91:AD91"/>
    <mergeCell ref="C92:D92"/>
    <mergeCell ref="F106:AE106"/>
    <mergeCell ref="C62:D62"/>
    <mergeCell ref="C66:D66"/>
    <mergeCell ref="C80:D80"/>
  </mergeCells>
  <printOptions horizontalCentered="1"/>
  <pageMargins left="0.15748031496062992" right="0.15748031496062992" top="0.19685039370078741" bottom="0.19685039370078741" header="0" footer="0"/>
  <pageSetup paperSize="9" scale="91"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J80"/>
  <sheetViews>
    <sheetView workbookViewId="0"/>
  </sheetViews>
  <sheetFormatPr defaultRowHeight="12.75"/>
  <cols>
    <col min="1" max="1" width="1" style="295" customWidth="1"/>
    <col min="2" max="2" width="2.5703125" style="295" customWidth="1"/>
    <col min="3" max="3" width="0.7109375" style="295" customWidth="1"/>
    <col min="4" max="4" width="24.5703125" style="295" customWidth="1"/>
    <col min="5" max="5" width="0.28515625" style="295" customWidth="1"/>
    <col min="6" max="6" width="6.42578125" style="295" customWidth="1"/>
    <col min="7" max="7" width="0.28515625" style="295" customWidth="1"/>
    <col min="8" max="8" width="6.42578125" style="4" customWidth="1"/>
    <col min="9" max="9" width="0.28515625" style="295" customWidth="1"/>
    <col min="10" max="10" width="6.42578125" style="295" customWidth="1"/>
    <col min="11" max="11" width="0.28515625" style="4" customWidth="1"/>
    <col min="12" max="12" width="6.42578125" style="295" customWidth="1"/>
    <col min="13" max="13" width="0.5703125" style="295" customWidth="1"/>
    <col min="14" max="14" width="6.42578125" style="295" customWidth="1"/>
    <col min="15" max="15" width="0.28515625" style="295" customWidth="1"/>
    <col min="16" max="16" width="6.42578125" style="295" customWidth="1"/>
    <col min="17" max="17" width="0.28515625" style="295" customWidth="1"/>
    <col min="18" max="18" width="6.42578125" style="295" customWidth="1"/>
    <col min="19" max="19" width="0.28515625" style="295" customWidth="1"/>
    <col min="20" max="20" width="6.42578125" style="295" customWidth="1"/>
    <col min="21" max="21" width="0.28515625" style="295" customWidth="1"/>
    <col min="22" max="22" width="6.42578125" style="295" customWidth="1"/>
    <col min="23" max="23" width="0.28515625" style="295" customWidth="1"/>
    <col min="24" max="24" width="6.42578125" style="295" customWidth="1"/>
    <col min="25" max="25" width="0.28515625" style="295" customWidth="1"/>
    <col min="26" max="26" width="6.42578125" style="295" customWidth="1"/>
    <col min="27" max="27" width="0.28515625" style="295" customWidth="1"/>
    <col min="28" max="28" width="6.42578125" style="295" customWidth="1"/>
    <col min="29" max="29" width="0.28515625" style="295" customWidth="1"/>
    <col min="30" max="30" width="6.42578125" style="295" customWidth="1"/>
    <col min="31" max="31" width="2.5703125" style="295" customWidth="1"/>
    <col min="32" max="32" width="1" style="295" customWidth="1"/>
    <col min="33" max="16384" width="9.140625" style="295"/>
  </cols>
  <sheetData>
    <row r="1" spans="1:36" ht="13.5" customHeight="1" thickBot="1">
      <c r="A1" s="4"/>
      <c r="B1" s="1173"/>
      <c r="C1" s="1548" t="s">
        <v>429</v>
      </c>
      <c r="D1" s="1549"/>
      <c r="E1" s="1549"/>
      <c r="F1" s="1549"/>
      <c r="G1" s="1549"/>
      <c r="H1" s="1549"/>
      <c r="I1" s="1549"/>
      <c r="J1" s="1549"/>
      <c r="K1" s="1549"/>
      <c r="L1" s="1549"/>
      <c r="M1" s="1385"/>
      <c r="N1" s="1385"/>
      <c r="O1" s="1385"/>
      <c r="P1" s="1385"/>
      <c r="Q1" s="1385"/>
      <c r="R1" s="1385"/>
      <c r="S1" s="1385"/>
      <c r="T1" s="1385"/>
      <c r="U1" s="1385"/>
      <c r="V1" s="1385"/>
      <c r="W1" s="1385"/>
      <c r="X1" s="1385"/>
      <c r="Y1" s="1385"/>
      <c r="Z1" s="1385"/>
      <c r="AA1" s="1385"/>
      <c r="AB1" s="1385"/>
      <c r="AC1" s="1385"/>
      <c r="AD1" s="29"/>
      <c r="AE1" s="29"/>
      <c r="AF1" s="4"/>
    </row>
    <row r="2" spans="1:36" ht="6" customHeight="1">
      <c r="A2" s="4"/>
      <c r="B2" s="1393"/>
      <c r="C2" s="1386"/>
      <c r="D2" s="1386"/>
      <c r="E2" s="244"/>
      <c r="F2" s="19"/>
      <c r="G2" s="8"/>
      <c r="H2" s="8"/>
      <c r="I2" s="8"/>
      <c r="J2" s="8"/>
      <c r="K2" s="8"/>
      <c r="L2" s="8"/>
      <c r="M2" s="8"/>
      <c r="N2" s="8"/>
      <c r="O2" s="8"/>
      <c r="P2" s="8"/>
      <c r="Q2" s="8"/>
      <c r="R2" s="8"/>
      <c r="S2" s="8"/>
      <c r="T2" s="8"/>
      <c r="U2" s="8"/>
      <c r="V2" s="8"/>
      <c r="W2" s="8"/>
      <c r="X2" s="8"/>
      <c r="Y2" s="8"/>
      <c r="Z2" s="8"/>
      <c r="AA2" s="8"/>
      <c r="AB2" s="8"/>
      <c r="AC2" s="8"/>
      <c r="AD2" s="8"/>
      <c r="AE2" s="49"/>
      <c r="AF2" s="4"/>
    </row>
    <row r="3" spans="1:36" ht="13.5" customHeight="1" thickBot="1">
      <c r="A3" s="4"/>
      <c r="B3" s="8"/>
      <c r="C3" s="8"/>
      <c r="D3" s="8"/>
      <c r="E3" s="8"/>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t="s">
        <v>100</v>
      </c>
      <c r="AE3" s="20"/>
      <c r="AF3" s="4"/>
    </row>
    <row r="4" spans="1:36" s="12" customFormat="1" ht="13.5" customHeight="1" thickBot="1">
      <c r="A4" s="11"/>
      <c r="B4" s="21"/>
      <c r="C4" s="294" t="s">
        <v>430</v>
      </c>
      <c r="D4" s="1176"/>
      <c r="E4" s="1176"/>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214"/>
      <c r="AE4" s="20"/>
      <c r="AF4" s="11"/>
    </row>
    <row r="5" spans="1:36" ht="4.5" customHeight="1">
      <c r="A5" s="4"/>
      <c r="B5" s="8"/>
      <c r="C5" s="1542" t="s">
        <v>106</v>
      </c>
      <c r="D5" s="1542"/>
      <c r="E5" s="1395"/>
      <c r="F5" s="5"/>
      <c r="G5" s="5"/>
      <c r="H5" s="5"/>
      <c r="I5" s="5"/>
      <c r="J5" s="5"/>
      <c r="K5" s="5"/>
      <c r="L5" s="5"/>
      <c r="M5" s="1387"/>
      <c r="N5" s="5"/>
      <c r="O5" s="5"/>
      <c r="P5" s="5"/>
      <c r="Q5" s="5"/>
      <c r="R5" s="5"/>
      <c r="S5" s="5"/>
      <c r="T5" s="5"/>
      <c r="U5" s="5"/>
      <c r="V5" s="5"/>
      <c r="W5" s="5"/>
      <c r="X5" s="5"/>
      <c r="Y5" s="5"/>
      <c r="Z5" s="5"/>
      <c r="AA5" s="5"/>
      <c r="AB5" s="5"/>
      <c r="AC5" s="5"/>
      <c r="AD5" s="5"/>
      <c r="AE5" s="20"/>
      <c r="AF5" s="4"/>
    </row>
    <row r="6" spans="1:36" ht="13.5" customHeight="1">
      <c r="A6" s="4"/>
      <c r="B6" s="8"/>
      <c r="C6" s="1543"/>
      <c r="D6" s="1543"/>
      <c r="E6" s="1395"/>
      <c r="F6" s="1550">
        <v>2011</v>
      </c>
      <c r="G6" s="1550"/>
      <c r="H6" s="1550"/>
      <c r="I6" s="1550"/>
      <c r="J6" s="1550"/>
      <c r="K6" s="243"/>
      <c r="L6" s="1551">
        <v>2012</v>
      </c>
      <c r="M6" s="1551"/>
      <c r="N6" s="1551"/>
      <c r="O6" s="1551"/>
      <c r="P6" s="1551"/>
      <c r="Q6" s="1551"/>
      <c r="R6" s="1551"/>
      <c r="S6" s="1551"/>
      <c r="T6" s="1551"/>
      <c r="U6" s="1551"/>
      <c r="V6" s="1551"/>
      <c r="W6" s="1551"/>
      <c r="X6" s="1551"/>
      <c r="Y6" s="1551"/>
      <c r="Z6" s="1551"/>
      <c r="AA6" s="1551"/>
      <c r="AB6" s="1551"/>
      <c r="AC6" s="1551"/>
      <c r="AD6" s="1551"/>
      <c r="AE6" s="20"/>
      <c r="AF6" s="4"/>
    </row>
    <row r="7" spans="1:36">
      <c r="A7" s="4"/>
      <c r="B7" s="8"/>
      <c r="C7" s="1395"/>
      <c r="D7" s="1395"/>
      <c r="E7" s="1395"/>
      <c r="F7" s="628" t="s">
        <v>146</v>
      </c>
      <c r="G7" s="1394"/>
      <c r="H7" s="628" t="s">
        <v>145</v>
      </c>
      <c r="I7" s="1394"/>
      <c r="J7" s="628" t="s">
        <v>144</v>
      </c>
      <c r="K7" s="1394"/>
      <c r="L7" s="628" t="s">
        <v>143</v>
      </c>
      <c r="M7" s="1394"/>
      <c r="N7" s="628" t="s">
        <v>154</v>
      </c>
      <c r="O7" s="1394"/>
      <c r="P7" s="628" t="s">
        <v>153</v>
      </c>
      <c r="Q7" s="1394"/>
      <c r="R7" s="628" t="s">
        <v>152</v>
      </c>
      <c r="S7" s="1394"/>
      <c r="T7" s="628" t="s">
        <v>151</v>
      </c>
      <c r="U7" s="1394"/>
      <c r="V7" s="628" t="s">
        <v>150</v>
      </c>
      <c r="W7" s="1394"/>
      <c r="X7" s="734" t="s">
        <v>149</v>
      </c>
      <c r="Y7" s="1394"/>
      <c r="Z7" s="734" t="s">
        <v>148</v>
      </c>
      <c r="AA7" s="1394"/>
      <c r="AB7" s="734" t="s">
        <v>147</v>
      </c>
      <c r="AC7" s="1394"/>
      <c r="AD7" s="734" t="s">
        <v>146</v>
      </c>
      <c r="AE7" s="22"/>
      <c r="AF7" s="4"/>
    </row>
    <row r="8" spans="1:36" ht="8.25" customHeight="1">
      <c r="A8" s="4"/>
      <c r="B8" s="8"/>
      <c r="C8" s="1395"/>
      <c r="D8" s="1395"/>
      <c r="E8" s="1395"/>
      <c r="F8" s="4"/>
      <c r="G8" s="4"/>
      <c r="I8" s="4"/>
      <c r="J8" s="4"/>
      <c r="L8" s="4"/>
      <c r="M8" s="4"/>
      <c r="N8" s="4"/>
      <c r="O8" s="4"/>
      <c r="P8" s="4"/>
      <c r="Q8" s="4"/>
      <c r="R8" s="4"/>
      <c r="S8" s="4"/>
      <c r="T8" s="4"/>
      <c r="U8" s="4"/>
      <c r="V8" s="4"/>
      <c r="W8" s="4"/>
      <c r="X8" s="645"/>
      <c r="Y8" s="4"/>
      <c r="Z8" s="645"/>
      <c r="AA8" s="4"/>
      <c r="AB8" s="645"/>
      <c r="AC8" s="4"/>
      <c r="AD8" s="645"/>
      <c r="AE8" s="22"/>
      <c r="AF8" s="4"/>
    </row>
    <row r="9" spans="1:36" s="1184" customFormat="1" ht="15" customHeight="1">
      <c r="A9" s="292"/>
      <c r="B9" s="1215"/>
      <c r="C9" s="1537" t="s">
        <v>95</v>
      </c>
      <c r="D9" s="1537"/>
      <c r="E9" s="1183"/>
      <c r="F9" s="486">
        <v>665520</v>
      </c>
      <c r="G9" s="486"/>
      <c r="H9" s="486">
        <v>689844</v>
      </c>
      <c r="I9" s="486"/>
      <c r="J9" s="486">
        <v>713554</v>
      </c>
      <c r="K9" s="486"/>
      <c r="L9" s="486">
        <v>746546</v>
      </c>
      <c r="M9" s="486"/>
      <c r="N9" s="486">
        <v>763701</v>
      </c>
      <c r="O9" s="486"/>
      <c r="P9" s="486">
        <v>782237</v>
      </c>
      <c r="Q9" s="486"/>
      <c r="R9" s="486">
        <v>784292</v>
      </c>
      <c r="S9" s="486"/>
      <c r="T9" s="486">
        <v>785260</v>
      </c>
      <c r="U9" s="486"/>
      <c r="V9" s="486">
        <v>790199</v>
      </c>
      <c r="W9" s="486"/>
      <c r="X9" s="844">
        <v>801674</v>
      </c>
      <c r="Y9" s="486"/>
      <c r="Z9" s="844">
        <v>809157</v>
      </c>
      <c r="AA9" s="486"/>
      <c r="AB9" s="844">
        <v>824864</v>
      </c>
      <c r="AC9" s="486"/>
      <c r="AD9" s="844">
        <v>845145</v>
      </c>
      <c r="AE9" s="1216"/>
      <c r="AF9" s="292"/>
      <c r="AG9" s="295"/>
      <c r="AH9" s="295"/>
      <c r="AI9" s="295"/>
      <c r="AJ9" s="295"/>
    </row>
    <row r="10" spans="1:36" ht="6" customHeight="1">
      <c r="A10" s="4"/>
      <c r="B10" s="8"/>
      <c r="C10" s="668"/>
      <c r="D10" s="668"/>
      <c r="E10" s="1395"/>
      <c r="F10" s="906"/>
      <c r="G10" s="4"/>
      <c r="H10" s="906"/>
      <c r="I10" s="4"/>
      <c r="J10" s="906"/>
      <c r="L10" s="906"/>
      <c r="M10" s="4"/>
      <c r="N10" s="906"/>
      <c r="O10" s="4"/>
      <c r="P10" s="906"/>
      <c r="Q10" s="4"/>
      <c r="R10" s="906"/>
      <c r="S10" s="4"/>
      <c r="T10" s="906"/>
      <c r="U10" s="4"/>
      <c r="V10" s="906"/>
      <c r="W10" s="4"/>
      <c r="X10" s="1217"/>
      <c r="Y10" s="4"/>
      <c r="Z10" s="1217"/>
      <c r="AA10" s="4"/>
      <c r="AB10" s="1217"/>
      <c r="AC10" s="4"/>
      <c r="AD10" s="1217"/>
      <c r="AE10" s="22"/>
      <c r="AF10" s="4"/>
    </row>
    <row r="11" spans="1:36" ht="18" customHeight="1">
      <c r="A11" s="4"/>
      <c r="B11" s="8"/>
      <c r="C11" s="1395"/>
      <c r="D11" s="760" t="s">
        <v>431</v>
      </c>
      <c r="E11" s="1395"/>
      <c r="F11" s="476">
        <v>567250</v>
      </c>
      <c r="G11" s="4"/>
      <c r="H11" s="476">
        <v>583420</v>
      </c>
      <c r="I11" s="4"/>
      <c r="J11" s="476">
        <v>605134</v>
      </c>
      <c r="L11" s="476">
        <v>637662</v>
      </c>
      <c r="M11" s="4"/>
      <c r="N11" s="476">
        <v>648018</v>
      </c>
      <c r="O11" s="4"/>
      <c r="P11" s="476">
        <v>661403</v>
      </c>
      <c r="Q11" s="4"/>
      <c r="R11" s="476">
        <v>655898</v>
      </c>
      <c r="S11" s="4"/>
      <c r="T11" s="476">
        <v>641222</v>
      </c>
      <c r="U11" s="4"/>
      <c r="V11" s="476">
        <v>645955</v>
      </c>
      <c r="W11" s="4"/>
      <c r="X11" s="522">
        <v>655342</v>
      </c>
      <c r="Y11" s="4"/>
      <c r="Z11" s="522">
        <v>673421</v>
      </c>
      <c r="AA11" s="4"/>
      <c r="AB11" s="522">
        <v>683557</v>
      </c>
      <c r="AC11" s="4"/>
      <c r="AD11" s="522">
        <v>695000</v>
      </c>
      <c r="AE11" s="22"/>
      <c r="AF11" s="4"/>
    </row>
    <row r="12" spans="1:36" ht="18" customHeight="1">
      <c r="A12" s="4"/>
      <c r="B12" s="8"/>
      <c r="C12" s="1395"/>
      <c r="D12" s="760" t="s">
        <v>432</v>
      </c>
      <c r="E12" s="1395"/>
      <c r="F12" s="476">
        <v>51354</v>
      </c>
      <c r="G12" s="4"/>
      <c r="H12" s="476">
        <v>52217</v>
      </c>
      <c r="I12" s="4"/>
      <c r="J12" s="476">
        <v>51741</v>
      </c>
      <c r="L12" s="476">
        <v>51460</v>
      </c>
      <c r="M12" s="4"/>
      <c r="N12" s="476">
        <v>54037</v>
      </c>
      <c r="O12" s="4"/>
      <c r="P12" s="476">
        <v>55089</v>
      </c>
      <c r="Q12" s="4"/>
      <c r="R12" s="476">
        <v>55598</v>
      </c>
      <c r="S12" s="4"/>
      <c r="T12" s="476">
        <v>56624</v>
      </c>
      <c r="U12" s="4"/>
      <c r="V12" s="476">
        <v>50779</v>
      </c>
      <c r="W12" s="4"/>
      <c r="X12" s="522">
        <v>56917</v>
      </c>
      <c r="Y12" s="4"/>
      <c r="Z12" s="522">
        <v>55880</v>
      </c>
      <c r="AA12" s="4"/>
      <c r="AB12" s="522">
        <v>56581</v>
      </c>
      <c r="AC12" s="4"/>
      <c r="AD12" s="522">
        <v>58294</v>
      </c>
      <c r="AE12" s="22"/>
      <c r="AF12" s="4"/>
    </row>
    <row r="13" spans="1:36" ht="18" customHeight="1">
      <c r="A13" s="4"/>
      <c r="B13" s="8"/>
      <c r="C13" s="1395"/>
      <c r="D13" s="760" t="s">
        <v>433</v>
      </c>
      <c r="E13" s="1395"/>
      <c r="F13" s="476">
        <v>31104</v>
      </c>
      <c r="G13" s="4"/>
      <c r="H13" s="476">
        <v>37595</v>
      </c>
      <c r="I13" s="4"/>
      <c r="J13" s="476">
        <v>40664</v>
      </c>
      <c r="L13" s="476">
        <v>41085</v>
      </c>
      <c r="M13" s="4"/>
      <c r="N13" s="476">
        <v>44715</v>
      </c>
      <c r="O13" s="4"/>
      <c r="P13" s="476">
        <v>48706</v>
      </c>
      <c r="Q13" s="4"/>
      <c r="R13" s="476">
        <v>55777</v>
      </c>
      <c r="S13" s="4"/>
      <c r="T13" s="476">
        <v>68797</v>
      </c>
      <c r="U13" s="4"/>
      <c r="V13" s="476">
        <v>75121</v>
      </c>
      <c r="W13" s="4"/>
      <c r="X13" s="522">
        <v>70983</v>
      </c>
      <c r="Y13" s="4"/>
      <c r="Z13" s="522">
        <v>61088</v>
      </c>
      <c r="AA13" s="4"/>
      <c r="AB13" s="522">
        <v>66837</v>
      </c>
      <c r="AC13" s="4"/>
      <c r="AD13" s="522">
        <v>72412</v>
      </c>
      <c r="AE13" s="22"/>
      <c r="AF13" s="4"/>
    </row>
    <row r="14" spans="1:36" ht="18" customHeight="1">
      <c r="A14" s="4"/>
      <c r="B14" s="8"/>
      <c r="C14" s="1395"/>
      <c r="D14" s="760" t="s">
        <v>434</v>
      </c>
      <c r="E14" s="1395"/>
      <c r="F14" s="476">
        <v>15812</v>
      </c>
      <c r="G14" s="4"/>
      <c r="H14" s="476">
        <v>16612</v>
      </c>
      <c r="I14" s="4"/>
      <c r="J14" s="476">
        <v>16015</v>
      </c>
      <c r="L14" s="476">
        <v>16339</v>
      </c>
      <c r="M14" s="4"/>
      <c r="N14" s="476">
        <v>16931</v>
      </c>
      <c r="O14" s="4"/>
      <c r="P14" s="476">
        <v>17039</v>
      </c>
      <c r="Q14" s="4"/>
      <c r="R14" s="476">
        <v>17019</v>
      </c>
      <c r="S14" s="4"/>
      <c r="T14" s="476">
        <v>18617</v>
      </c>
      <c r="U14" s="4"/>
      <c r="V14" s="476">
        <v>18344</v>
      </c>
      <c r="W14" s="4"/>
      <c r="X14" s="522">
        <v>18432</v>
      </c>
      <c r="Y14" s="4"/>
      <c r="Z14" s="522">
        <v>18768</v>
      </c>
      <c r="AA14" s="4"/>
      <c r="AB14" s="522">
        <v>17889</v>
      </c>
      <c r="AC14" s="4"/>
      <c r="AD14" s="522">
        <v>19439</v>
      </c>
      <c r="AE14" s="22"/>
      <c r="AF14" s="4"/>
    </row>
    <row r="15" spans="1:36" ht="13.5" customHeight="1" thickBot="1">
      <c r="A15" s="4"/>
      <c r="B15" s="8"/>
      <c r="C15" s="1395"/>
      <c r="D15" s="1395"/>
      <c r="E15" s="1395"/>
      <c r="F15" s="866"/>
      <c r="G15" s="866"/>
      <c r="H15" s="866"/>
      <c r="I15" s="866"/>
      <c r="J15" s="866"/>
      <c r="K15" s="866"/>
      <c r="L15" s="866"/>
      <c r="M15" s="866"/>
      <c r="N15" s="866"/>
      <c r="O15" s="866"/>
      <c r="P15" s="866"/>
      <c r="Q15" s="866"/>
      <c r="R15" s="866"/>
      <c r="S15" s="866"/>
      <c r="T15" s="866"/>
      <c r="U15" s="866"/>
      <c r="V15" s="866"/>
      <c r="W15" s="866"/>
      <c r="X15" s="866"/>
      <c r="Y15" s="866"/>
      <c r="Z15" s="866"/>
      <c r="AA15" s="866"/>
      <c r="AB15" s="866"/>
      <c r="AC15" s="866"/>
      <c r="AD15" s="866"/>
      <c r="AE15" s="22"/>
      <c r="AF15" s="4"/>
    </row>
    <row r="16" spans="1:36" ht="13.5" customHeight="1" thickBot="1">
      <c r="A16" s="4"/>
      <c r="B16" s="8"/>
      <c r="C16" s="294" t="s">
        <v>29</v>
      </c>
      <c r="D16" s="1176"/>
      <c r="E16" s="1176"/>
      <c r="F16" s="1178"/>
      <c r="G16" s="1178"/>
      <c r="H16" s="1178"/>
      <c r="I16" s="1178"/>
      <c r="J16" s="1178"/>
      <c r="K16" s="1178"/>
      <c r="L16" s="1178"/>
      <c r="M16" s="1178"/>
      <c r="N16" s="1178"/>
      <c r="O16" s="1178"/>
      <c r="P16" s="1178"/>
      <c r="Q16" s="1178"/>
      <c r="R16" s="1178"/>
      <c r="S16" s="1178"/>
      <c r="T16" s="1178"/>
      <c r="U16" s="1178"/>
      <c r="V16" s="1178"/>
      <c r="W16" s="1178"/>
      <c r="X16" s="1178"/>
      <c r="Y16" s="1178"/>
      <c r="Z16" s="1178"/>
      <c r="AA16" s="1178"/>
      <c r="AB16" s="1178"/>
      <c r="AC16" s="1178"/>
      <c r="AD16" s="1178"/>
      <c r="AE16" s="22"/>
      <c r="AF16" s="4"/>
    </row>
    <row r="17" spans="1:32" ht="9.75" customHeight="1">
      <c r="A17" s="4"/>
      <c r="B17" s="8"/>
      <c r="C17" s="1542" t="s">
        <v>106</v>
      </c>
      <c r="D17" s="1542"/>
      <c r="E17" s="1395"/>
      <c r="F17" s="1394"/>
      <c r="G17" s="1394"/>
      <c r="H17" s="1394"/>
      <c r="I17" s="1394"/>
      <c r="J17" s="1394"/>
      <c r="K17" s="1394"/>
      <c r="L17" s="1394"/>
      <c r="M17" s="1394"/>
      <c r="N17" s="1394"/>
      <c r="O17" s="1394"/>
      <c r="P17" s="1394"/>
      <c r="Q17" s="1394"/>
      <c r="R17" s="1394"/>
      <c r="S17" s="1394"/>
      <c r="T17" s="1394"/>
      <c r="U17" s="1394"/>
      <c r="V17" s="1394"/>
      <c r="W17" s="1394"/>
      <c r="X17" s="1394"/>
      <c r="Y17" s="1394"/>
      <c r="Z17" s="1394"/>
      <c r="AA17" s="1394"/>
      <c r="AB17" s="1394"/>
      <c r="AC17" s="1394"/>
      <c r="AD17" s="1394"/>
      <c r="AE17" s="22"/>
      <c r="AF17" s="4"/>
    </row>
    <row r="18" spans="1:32" ht="3.75" customHeight="1">
      <c r="A18" s="4"/>
      <c r="B18" s="8"/>
      <c r="C18" s="1543"/>
      <c r="D18" s="1543"/>
      <c r="E18" s="1395"/>
      <c r="F18" s="1394"/>
      <c r="G18" s="1394"/>
      <c r="H18" s="1394"/>
      <c r="I18" s="1394"/>
      <c r="J18" s="1394"/>
      <c r="K18" s="1394"/>
      <c r="L18" s="1394"/>
      <c r="M18" s="1394"/>
      <c r="N18" s="1394"/>
      <c r="O18" s="1394"/>
      <c r="P18" s="1394"/>
      <c r="Q18" s="1394"/>
      <c r="R18" s="1394"/>
      <c r="S18" s="1394"/>
      <c r="T18" s="1394"/>
      <c r="U18" s="1394"/>
      <c r="V18" s="1394"/>
      <c r="W18" s="1394"/>
      <c r="X18" s="1394"/>
      <c r="Y18" s="1394"/>
      <c r="Z18" s="1394"/>
      <c r="AA18" s="1394"/>
      <c r="AB18" s="1394"/>
      <c r="AC18" s="1394"/>
      <c r="AD18" s="1394"/>
      <c r="AE18" s="22"/>
      <c r="AF18" s="4"/>
    </row>
    <row r="19" spans="1:32" s="1184" customFormat="1" ht="12.75" customHeight="1">
      <c r="A19" s="292"/>
      <c r="B19" s="1215"/>
      <c r="C19" s="1537" t="s">
        <v>95</v>
      </c>
      <c r="D19" s="1537"/>
      <c r="E19" s="1218"/>
      <c r="F19" s="486">
        <v>583420</v>
      </c>
      <c r="G19" s="486"/>
      <c r="H19" s="486">
        <v>605134</v>
      </c>
      <c r="I19" s="486"/>
      <c r="J19" s="486">
        <v>637662</v>
      </c>
      <c r="K19" s="486"/>
      <c r="L19" s="486">
        <v>648018</v>
      </c>
      <c r="M19" s="486"/>
      <c r="N19" s="486">
        <v>661403</v>
      </c>
      <c r="O19" s="486"/>
      <c r="P19" s="486">
        <v>655898</v>
      </c>
      <c r="Q19" s="486"/>
      <c r="R19" s="486">
        <v>641222</v>
      </c>
      <c r="S19" s="486"/>
      <c r="T19" s="486">
        <v>645955</v>
      </c>
      <c r="U19" s="486"/>
      <c r="V19" s="486">
        <v>645955</v>
      </c>
      <c r="W19" s="486"/>
      <c r="X19" s="844">
        <v>655342</v>
      </c>
      <c r="Y19" s="486"/>
      <c r="Z19" s="844">
        <v>673421</v>
      </c>
      <c r="AA19" s="486"/>
      <c r="AB19" s="844">
        <v>683557</v>
      </c>
      <c r="AC19" s="486"/>
      <c r="AD19" s="844">
        <v>695000</v>
      </c>
      <c r="AE19" s="1216"/>
      <c r="AF19" s="292"/>
    </row>
    <row r="20" spans="1:32" ht="5.25" customHeight="1">
      <c r="A20" s="4"/>
      <c r="B20" s="8"/>
      <c r="C20" s="668"/>
      <c r="D20" s="668"/>
      <c r="E20" s="1395"/>
      <c r="F20" s="906"/>
      <c r="G20" s="4"/>
      <c r="H20" s="906"/>
      <c r="I20" s="4"/>
      <c r="J20" s="906"/>
      <c r="L20" s="906"/>
      <c r="M20" s="4"/>
      <c r="N20" s="906"/>
      <c r="O20" s="4"/>
      <c r="P20" s="906"/>
      <c r="Q20" s="4"/>
      <c r="R20" s="906"/>
      <c r="S20" s="4"/>
      <c r="T20" s="906"/>
      <c r="U20" s="4"/>
      <c r="V20" s="906"/>
      <c r="W20" s="4"/>
      <c r="X20" s="1217"/>
      <c r="Y20" s="4"/>
      <c r="Z20" s="1217"/>
      <c r="AA20" s="4"/>
      <c r="AB20" s="1217"/>
      <c r="AC20" s="4"/>
      <c r="AD20" s="1217"/>
      <c r="AE20" s="22"/>
      <c r="AF20" s="4"/>
    </row>
    <row r="21" spans="1:32" ht="15.75" customHeight="1">
      <c r="A21" s="4"/>
      <c r="B21" s="8"/>
      <c r="C21" s="314" t="s">
        <v>99</v>
      </c>
      <c r="D21" s="18"/>
      <c r="E21" s="1395"/>
      <c r="F21" s="476">
        <v>263788</v>
      </c>
      <c r="G21" s="4"/>
      <c r="H21" s="476">
        <v>275499</v>
      </c>
      <c r="I21" s="4"/>
      <c r="J21" s="476">
        <v>290146</v>
      </c>
      <c r="L21" s="476">
        <v>307548</v>
      </c>
      <c r="M21" s="4"/>
      <c r="N21" s="476">
        <v>315071</v>
      </c>
      <c r="O21" s="4"/>
      <c r="P21" s="476">
        <v>323092</v>
      </c>
      <c r="Q21" s="4"/>
      <c r="R21" s="476">
        <v>320705</v>
      </c>
      <c r="S21" s="4"/>
      <c r="T21" s="476">
        <v>314742</v>
      </c>
      <c r="U21" s="4"/>
      <c r="V21" s="476">
        <v>315832</v>
      </c>
      <c r="W21" s="4"/>
      <c r="X21" s="522">
        <v>380421</v>
      </c>
      <c r="Y21" s="4"/>
      <c r="Z21" s="522">
        <v>325933</v>
      </c>
      <c r="AA21" s="4"/>
      <c r="AB21" s="522">
        <v>329797</v>
      </c>
      <c r="AC21" s="4"/>
      <c r="AD21" s="522">
        <v>338548</v>
      </c>
      <c r="AE21" s="22"/>
      <c r="AF21" s="4"/>
    </row>
    <row r="22" spans="1:32" ht="15.75" customHeight="1">
      <c r="A22" s="4"/>
      <c r="B22" s="8"/>
      <c r="C22" s="314" t="s">
        <v>98</v>
      </c>
      <c r="D22" s="18"/>
      <c r="E22" s="1395"/>
      <c r="F22" s="476">
        <v>303462</v>
      </c>
      <c r="G22" s="4"/>
      <c r="H22" s="476">
        <v>307921</v>
      </c>
      <c r="I22" s="4"/>
      <c r="J22" s="476">
        <v>314988</v>
      </c>
      <c r="L22" s="476">
        <v>330114</v>
      </c>
      <c r="M22" s="4"/>
      <c r="N22" s="476">
        <v>332947</v>
      </c>
      <c r="O22" s="4"/>
      <c r="P22" s="476">
        <v>338311</v>
      </c>
      <c r="Q22" s="4"/>
      <c r="R22" s="476">
        <v>335193</v>
      </c>
      <c r="S22" s="4"/>
      <c r="T22" s="476">
        <v>326480</v>
      </c>
      <c r="U22" s="4"/>
      <c r="V22" s="476">
        <v>330123</v>
      </c>
      <c r="W22" s="4"/>
      <c r="X22" s="522">
        <v>274921</v>
      </c>
      <c r="Y22" s="4"/>
      <c r="Z22" s="522">
        <v>347488</v>
      </c>
      <c r="AA22" s="4"/>
      <c r="AB22" s="522">
        <v>353760</v>
      </c>
      <c r="AC22" s="4"/>
      <c r="AD22" s="522">
        <v>356452</v>
      </c>
      <c r="AE22" s="22"/>
      <c r="AF22" s="4"/>
    </row>
    <row r="23" spans="1:32" ht="8.25" customHeight="1">
      <c r="A23" s="4"/>
      <c r="B23" s="8"/>
      <c r="C23" s="760"/>
      <c r="D23" s="18"/>
      <c r="E23" s="18"/>
      <c r="F23" s="476"/>
      <c r="G23" s="4"/>
      <c r="H23" s="476"/>
      <c r="I23" s="4"/>
      <c r="J23" s="476"/>
      <c r="L23" s="476"/>
      <c r="M23" s="4"/>
      <c r="N23" s="476"/>
      <c r="O23" s="4"/>
      <c r="P23" s="476"/>
      <c r="Q23" s="4"/>
      <c r="R23" s="476"/>
      <c r="S23" s="4"/>
      <c r="T23" s="476"/>
      <c r="U23" s="4"/>
      <c r="V23" s="476"/>
      <c r="W23" s="4"/>
      <c r="X23" s="522"/>
      <c r="Y23" s="4"/>
      <c r="Z23" s="522"/>
      <c r="AA23" s="4"/>
      <c r="AB23" s="522"/>
      <c r="AC23" s="4"/>
      <c r="AD23" s="522"/>
      <c r="AE23" s="22"/>
      <c r="AF23" s="4"/>
    </row>
    <row r="24" spans="1:32" ht="15.75" customHeight="1">
      <c r="A24" s="4"/>
      <c r="B24" s="8"/>
      <c r="C24" s="314" t="s">
        <v>435</v>
      </c>
      <c r="D24" s="18"/>
      <c r="E24" s="1395"/>
      <c r="F24" s="476">
        <v>71564</v>
      </c>
      <c r="G24" s="4"/>
      <c r="H24" s="476">
        <v>74336</v>
      </c>
      <c r="I24" s="4"/>
      <c r="J24" s="476">
        <v>73534</v>
      </c>
      <c r="L24" s="476">
        <v>79200</v>
      </c>
      <c r="M24" s="4"/>
      <c r="N24" s="476">
        <v>80992</v>
      </c>
      <c r="O24" s="4"/>
      <c r="P24" s="476">
        <v>82701</v>
      </c>
      <c r="Q24" s="4"/>
      <c r="R24" s="476">
        <v>81685</v>
      </c>
      <c r="S24" s="4"/>
      <c r="T24" s="476">
        <v>78888</v>
      </c>
      <c r="U24" s="4"/>
      <c r="V24" s="476">
        <v>78497</v>
      </c>
      <c r="W24" s="4"/>
      <c r="X24" s="522">
        <v>78831</v>
      </c>
      <c r="Y24" s="4"/>
      <c r="Z24" s="522">
        <v>81768</v>
      </c>
      <c r="AA24" s="4"/>
      <c r="AB24" s="522">
        <v>86196</v>
      </c>
      <c r="AC24" s="4"/>
      <c r="AD24" s="522">
        <v>90651</v>
      </c>
      <c r="AE24" s="22"/>
      <c r="AF24" s="4"/>
    </row>
    <row r="25" spans="1:32" ht="15.75" customHeight="1">
      <c r="A25" s="4"/>
      <c r="B25" s="8"/>
      <c r="C25" s="314" t="s">
        <v>436</v>
      </c>
      <c r="D25" s="18"/>
      <c r="E25" s="1395"/>
      <c r="F25" s="476">
        <v>495686</v>
      </c>
      <c r="G25" s="4"/>
      <c r="H25" s="476">
        <v>509084</v>
      </c>
      <c r="I25" s="4"/>
      <c r="J25" s="476">
        <v>531600</v>
      </c>
      <c r="L25" s="476">
        <v>558462</v>
      </c>
      <c r="M25" s="4"/>
      <c r="N25" s="476">
        <v>567026</v>
      </c>
      <c r="O25" s="4"/>
      <c r="P25" s="476">
        <v>578702</v>
      </c>
      <c r="Q25" s="4"/>
      <c r="R25" s="476">
        <v>574213</v>
      </c>
      <c r="S25" s="4"/>
      <c r="T25" s="476">
        <v>562334</v>
      </c>
      <c r="U25" s="4"/>
      <c r="V25" s="476">
        <v>567458</v>
      </c>
      <c r="W25" s="4"/>
      <c r="X25" s="522">
        <v>576511</v>
      </c>
      <c r="Y25" s="4"/>
      <c r="Z25" s="522">
        <v>591653</v>
      </c>
      <c r="AA25" s="4"/>
      <c r="AB25" s="522">
        <v>597361</v>
      </c>
      <c r="AC25" s="4"/>
      <c r="AD25" s="522">
        <v>604349</v>
      </c>
      <c r="AE25" s="22"/>
      <c r="AF25" s="4"/>
    </row>
    <row r="26" spans="1:32" ht="8.25" customHeight="1">
      <c r="A26" s="4"/>
      <c r="B26" s="8"/>
      <c r="C26" s="14"/>
      <c r="D26" s="18"/>
      <c r="E26" s="23"/>
      <c r="F26" s="476"/>
      <c r="G26" s="4"/>
      <c r="H26" s="476"/>
      <c r="I26" s="4"/>
      <c r="J26" s="476"/>
      <c r="L26" s="476"/>
      <c r="M26" s="4"/>
      <c r="N26" s="476"/>
      <c r="O26" s="4"/>
      <c r="P26" s="476"/>
      <c r="Q26" s="4"/>
      <c r="R26" s="476"/>
      <c r="S26" s="4"/>
      <c r="T26" s="476"/>
      <c r="U26" s="4"/>
      <c r="V26" s="476"/>
      <c r="W26" s="4"/>
      <c r="X26" s="522"/>
      <c r="Y26" s="4"/>
      <c r="Z26" s="522"/>
      <c r="AA26" s="4"/>
      <c r="AB26" s="522"/>
      <c r="AC26" s="4"/>
      <c r="AD26" s="522"/>
      <c r="AE26" s="22"/>
      <c r="AF26" s="4"/>
    </row>
    <row r="27" spans="1:32" ht="15.75" customHeight="1">
      <c r="A27" s="4"/>
      <c r="B27" s="8"/>
      <c r="C27" s="314" t="s">
        <v>415</v>
      </c>
      <c r="D27" s="18"/>
      <c r="E27" s="1395"/>
      <c r="F27" s="476">
        <v>47768</v>
      </c>
      <c r="G27" s="4"/>
      <c r="H27" s="476">
        <v>48234</v>
      </c>
      <c r="I27" s="4"/>
      <c r="J27" s="476">
        <v>45938</v>
      </c>
      <c r="L27" s="476">
        <v>48008</v>
      </c>
      <c r="M27" s="4"/>
      <c r="N27" s="476">
        <v>48462</v>
      </c>
      <c r="O27" s="4"/>
      <c r="P27" s="476">
        <v>49447</v>
      </c>
      <c r="Q27" s="4"/>
      <c r="R27" s="476">
        <v>48594</v>
      </c>
      <c r="S27" s="4"/>
      <c r="T27" s="476">
        <v>47560</v>
      </c>
      <c r="U27" s="4"/>
      <c r="V27" s="476">
        <v>47841</v>
      </c>
      <c r="W27" s="4"/>
      <c r="X27" s="522">
        <v>49988</v>
      </c>
      <c r="Y27" s="4"/>
      <c r="Z27" s="522">
        <v>53730</v>
      </c>
      <c r="AA27" s="4"/>
      <c r="AB27" s="522">
        <v>58068</v>
      </c>
      <c r="AC27" s="4"/>
      <c r="AD27" s="522">
        <v>61345</v>
      </c>
      <c r="AE27" s="22"/>
      <c r="AF27" s="4"/>
    </row>
    <row r="28" spans="1:32" ht="15.75" customHeight="1">
      <c r="A28" s="4"/>
      <c r="B28" s="8"/>
      <c r="C28" s="314" t="s">
        <v>437</v>
      </c>
      <c r="D28" s="18"/>
      <c r="E28" s="1395"/>
      <c r="F28" s="476">
        <v>519482</v>
      </c>
      <c r="G28" s="4"/>
      <c r="H28" s="476">
        <v>535186</v>
      </c>
      <c r="I28" s="4"/>
      <c r="J28" s="476">
        <v>559196</v>
      </c>
      <c r="L28" s="476">
        <v>589654</v>
      </c>
      <c r="M28" s="4"/>
      <c r="N28" s="476">
        <v>599556</v>
      </c>
      <c r="O28" s="4"/>
      <c r="P28" s="476">
        <v>611956</v>
      </c>
      <c r="Q28" s="4"/>
      <c r="R28" s="476">
        <v>607304</v>
      </c>
      <c r="S28" s="4"/>
      <c r="T28" s="476">
        <v>593662</v>
      </c>
      <c r="U28" s="4"/>
      <c r="V28" s="476">
        <v>598114</v>
      </c>
      <c r="W28" s="4"/>
      <c r="X28" s="522">
        <v>605354</v>
      </c>
      <c r="Y28" s="4"/>
      <c r="Z28" s="522">
        <v>619691</v>
      </c>
      <c r="AA28" s="4"/>
      <c r="AB28" s="522">
        <v>625489</v>
      </c>
      <c r="AC28" s="4"/>
      <c r="AD28" s="522">
        <v>633655</v>
      </c>
      <c r="AE28" s="22"/>
      <c r="AF28" s="4"/>
    </row>
    <row r="29" spans="1:32" ht="15" customHeight="1">
      <c r="A29" s="4"/>
      <c r="B29" s="8"/>
      <c r="C29" s="1389"/>
      <c r="D29" s="313" t="s">
        <v>416</v>
      </c>
      <c r="E29" s="1395"/>
      <c r="F29" s="476">
        <v>17558</v>
      </c>
      <c r="G29" s="4"/>
      <c r="H29" s="476">
        <v>17911</v>
      </c>
      <c r="I29" s="4"/>
      <c r="J29" s="476">
        <v>18295</v>
      </c>
      <c r="L29" s="476">
        <v>19463</v>
      </c>
      <c r="M29" s="4"/>
      <c r="N29" s="476">
        <v>20504</v>
      </c>
      <c r="O29" s="4"/>
      <c r="P29" s="476">
        <v>20890</v>
      </c>
      <c r="Q29" s="4"/>
      <c r="R29" s="476">
        <v>19596</v>
      </c>
      <c r="S29" s="4"/>
      <c r="T29" s="476">
        <v>18203</v>
      </c>
      <c r="U29" s="4"/>
      <c r="V29" s="476">
        <v>18087</v>
      </c>
      <c r="W29" s="4"/>
      <c r="X29" s="522">
        <v>18736</v>
      </c>
      <c r="Y29" s="4"/>
      <c r="Z29" s="522">
        <v>18739</v>
      </c>
      <c r="AA29" s="4"/>
      <c r="AB29" s="522">
        <v>18444</v>
      </c>
      <c r="AC29" s="4"/>
      <c r="AD29" s="522">
        <v>19736</v>
      </c>
      <c r="AE29" s="22"/>
      <c r="AF29" s="4"/>
    </row>
    <row r="30" spans="1:32" ht="15" customHeight="1">
      <c r="A30" s="4"/>
      <c r="B30" s="8"/>
      <c r="C30" s="1389"/>
      <c r="D30" s="313" t="s">
        <v>417</v>
      </c>
      <c r="E30" s="1395"/>
      <c r="F30" s="476">
        <v>179401</v>
      </c>
      <c r="G30" s="4"/>
      <c r="H30" s="476">
        <v>184088</v>
      </c>
      <c r="I30" s="4"/>
      <c r="J30" s="476">
        <v>194806</v>
      </c>
      <c r="L30" s="476">
        <v>204562</v>
      </c>
      <c r="M30" s="4"/>
      <c r="N30" s="476">
        <v>208393</v>
      </c>
      <c r="O30" s="4"/>
      <c r="P30" s="476">
        <v>213687</v>
      </c>
      <c r="Q30" s="4"/>
      <c r="R30" s="476">
        <v>212438</v>
      </c>
      <c r="S30" s="4"/>
      <c r="T30" s="476">
        <v>208831</v>
      </c>
      <c r="U30" s="4"/>
      <c r="V30" s="476">
        <v>209089</v>
      </c>
      <c r="W30" s="4"/>
      <c r="X30" s="522">
        <v>210289</v>
      </c>
      <c r="Y30" s="4"/>
      <c r="Z30" s="522">
        <v>213978</v>
      </c>
      <c r="AA30" s="4"/>
      <c r="AB30" s="522">
        <v>213575</v>
      </c>
      <c r="AC30" s="4"/>
      <c r="AD30" s="522">
        <v>216630</v>
      </c>
      <c r="AE30" s="22"/>
      <c r="AF30" s="4"/>
    </row>
    <row r="31" spans="1:32" ht="15" customHeight="1">
      <c r="A31" s="4"/>
      <c r="B31" s="8"/>
      <c r="C31" s="1389"/>
      <c r="D31" s="313" t="s">
        <v>319</v>
      </c>
      <c r="E31" s="1395"/>
      <c r="F31" s="476">
        <v>320911</v>
      </c>
      <c r="G31" s="4"/>
      <c r="H31" s="476">
        <v>331251</v>
      </c>
      <c r="I31" s="4"/>
      <c r="J31" s="476">
        <v>343667</v>
      </c>
      <c r="L31" s="476">
        <v>362795</v>
      </c>
      <c r="M31" s="4"/>
      <c r="N31" s="476">
        <v>367745</v>
      </c>
      <c r="O31" s="4"/>
      <c r="P31" s="476">
        <v>374457</v>
      </c>
      <c r="Q31" s="4"/>
      <c r="R31" s="476">
        <v>372219</v>
      </c>
      <c r="S31" s="4"/>
      <c r="T31" s="476">
        <v>363429</v>
      </c>
      <c r="U31" s="4"/>
      <c r="V31" s="476">
        <v>367607</v>
      </c>
      <c r="W31" s="4"/>
      <c r="X31" s="522">
        <v>372787</v>
      </c>
      <c r="Y31" s="4"/>
      <c r="Z31" s="522">
        <v>383193</v>
      </c>
      <c r="AA31" s="4"/>
      <c r="AB31" s="522">
        <v>389529</v>
      </c>
      <c r="AC31" s="4"/>
      <c r="AD31" s="522">
        <v>393135</v>
      </c>
      <c r="AE31" s="22"/>
      <c r="AF31" s="4"/>
    </row>
    <row r="32" spans="1:32" ht="15" customHeight="1">
      <c r="A32" s="4"/>
      <c r="B32" s="8"/>
      <c r="C32" s="1389"/>
      <c r="D32" s="313" t="s">
        <v>418</v>
      </c>
      <c r="E32" s="1395"/>
      <c r="F32" s="476">
        <v>1612</v>
      </c>
      <c r="G32" s="4"/>
      <c r="H32" s="476">
        <v>1936</v>
      </c>
      <c r="I32" s="4"/>
      <c r="J32" s="476">
        <v>2428</v>
      </c>
      <c r="L32" s="476">
        <v>2834</v>
      </c>
      <c r="M32" s="4"/>
      <c r="N32" s="476">
        <v>2914</v>
      </c>
      <c r="O32" s="4"/>
      <c r="P32" s="476">
        <v>2922</v>
      </c>
      <c r="Q32" s="4"/>
      <c r="R32" s="476">
        <v>3051</v>
      </c>
      <c r="S32" s="4"/>
      <c r="T32" s="476">
        <v>3199</v>
      </c>
      <c r="U32" s="4"/>
      <c r="V32" s="476">
        <v>3331</v>
      </c>
      <c r="W32" s="4"/>
      <c r="X32" s="522">
        <v>3542</v>
      </c>
      <c r="Y32" s="4"/>
      <c r="Z32" s="522">
        <v>3781</v>
      </c>
      <c r="AA32" s="4"/>
      <c r="AB32" s="522">
        <v>3941</v>
      </c>
      <c r="AC32" s="4"/>
      <c r="AD32" s="522">
        <v>4154</v>
      </c>
      <c r="AE32" s="22"/>
      <c r="AF32" s="4"/>
    </row>
    <row r="33" spans="1:32" ht="8.25" customHeight="1">
      <c r="A33" s="4"/>
      <c r="B33" s="8"/>
      <c r="C33" s="1389"/>
      <c r="D33" s="18"/>
      <c r="E33" s="1395"/>
      <c r="F33" s="476"/>
      <c r="G33" s="4"/>
      <c r="H33" s="476"/>
      <c r="I33" s="4"/>
      <c r="J33" s="476"/>
      <c r="L33" s="476"/>
      <c r="M33" s="4"/>
      <c r="N33" s="476"/>
      <c r="O33" s="4"/>
      <c r="P33" s="476"/>
      <c r="Q33" s="4"/>
      <c r="R33" s="476"/>
      <c r="S33" s="4"/>
      <c r="T33" s="476"/>
      <c r="U33" s="4"/>
      <c r="V33" s="476"/>
      <c r="W33" s="4"/>
      <c r="X33" s="522"/>
      <c r="Y33" s="4"/>
      <c r="Z33" s="522"/>
      <c r="AA33" s="4"/>
      <c r="AB33" s="522"/>
      <c r="AC33" s="4"/>
      <c r="AD33" s="522"/>
      <c r="AE33" s="22"/>
      <c r="AF33" s="4"/>
    </row>
    <row r="34" spans="1:32" ht="15.75" customHeight="1">
      <c r="A34" s="4"/>
      <c r="B34" s="8"/>
      <c r="C34" s="314" t="s">
        <v>438</v>
      </c>
      <c r="D34" s="18"/>
      <c r="E34" s="1395"/>
      <c r="F34" s="476">
        <v>339236</v>
      </c>
      <c r="G34" s="4"/>
      <c r="H34" s="476">
        <v>356450</v>
      </c>
      <c r="I34" s="4"/>
      <c r="J34" s="476">
        <v>376243</v>
      </c>
      <c r="L34" s="476">
        <v>399203</v>
      </c>
      <c r="M34" s="4"/>
      <c r="N34" s="476">
        <v>408086</v>
      </c>
      <c r="O34" s="4"/>
      <c r="P34" s="476">
        <v>418349</v>
      </c>
      <c r="Q34" s="4"/>
      <c r="R34" s="476">
        <v>412708</v>
      </c>
      <c r="S34" s="4"/>
      <c r="T34" s="476">
        <v>401047</v>
      </c>
      <c r="U34" s="4"/>
      <c r="V34" s="476">
        <v>403677</v>
      </c>
      <c r="W34" s="4"/>
      <c r="X34" s="522">
        <v>405560</v>
      </c>
      <c r="Y34" s="4"/>
      <c r="Z34" s="522">
        <v>413759</v>
      </c>
      <c r="AA34" s="4"/>
      <c r="AB34" s="522">
        <v>419277</v>
      </c>
      <c r="AC34" s="4"/>
      <c r="AD34" s="522">
        <v>421086</v>
      </c>
      <c r="AE34" s="22"/>
      <c r="AF34" s="4"/>
    </row>
    <row r="35" spans="1:32" ht="15.75" customHeight="1">
      <c r="A35" s="4"/>
      <c r="B35" s="8"/>
      <c r="C35" s="314" t="s">
        <v>439</v>
      </c>
      <c r="D35" s="18"/>
      <c r="E35" s="1395"/>
      <c r="F35" s="476">
        <v>228014</v>
      </c>
      <c r="G35" s="4"/>
      <c r="H35" s="476">
        <v>226970</v>
      </c>
      <c r="I35" s="4"/>
      <c r="J35" s="476">
        <v>228891</v>
      </c>
      <c r="L35" s="476">
        <v>238459</v>
      </c>
      <c r="M35" s="4"/>
      <c r="N35" s="476">
        <v>239932</v>
      </c>
      <c r="O35" s="4"/>
      <c r="P35" s="476">
        <v>243054</v>
      </c>
      <c r="Q35" s="4"/>
      <c r="R35" s="476">
        <v>243190</v>
      </c>
      <c r="S35" s="4"/>
      <c r="T35" s="476">
        <v>240175</v>
      </c>
      <c r="U35" s="4"/>
      <c r="V35" s="476">
        <v>242278</v>
      </c>
      <c r="W35" s="4"/>
      <c r="X35" s="522">
        <v>249782</v>
      </c>
      <c r="Y35" s="4"/>
      <c r="Z35" s="522">
        <v>259662</v>
      </c>
      <c r="AA35" s="4"/>
      <c r="AB35" s="522">
        <v>264280</v>
      </c>
      <c r="AC35" s="4"/>
      <c r="AD35" s="522">
        <v>273914</v>
      </c>
      <c r="AE35" s="22"/>
      <c r="AF35" s="4"/>
    </row>
    <row r="36" spans="1:32" ht="8.25" customHeight="1">
      <c r="A36" s="4"/>
      <c r="B36" s="8"/>
      <c r="C36" s="14"/>
      <c r="D36" s="18"/>
      <c r="E36" s="23"/>
      <c r="F36" s="476"/>
      <c r="G36" s="4"/>
      <c r="H36" s="476"/>
      <c r="I36" s="4"/>
      <c r="J36" s="476"/>
      <c r="L36" s="476"/>
      <c r="M36" s="4"/>
      <c r="N36" s="476"/>
      <c r="O36" s="4"/>
      <c r="P36" s="476"/>
      <c r="Q36" s="4"/>
      <c r="R36" s="476"/>
      <c r="S36" s="4"/>
      <c r="T36" s="476"/>
      <c r="U36" s="4"/>
      <c r="V36" s="476"/>
      <c r="W36" s="4"/>
      <c r="X36" s="522"/>
      <c r="Y36" s="4"/>
      <c r="Z36" s="522"/>
      <c r="AA36" s="4"/>
      <c r="AB36" s="522"/>
      <c r="AC36" s="4"/>
      <c r="AD36" s="522"/>
      <c r="AE36" s="22"/>
      <c r="AF36" s="4"/>
    </row>
    <row r="37" spans="1:32" ht="15.75" customHeight="1">
      <c r="A37" s="4"/>
      <c r="B37" s="8"/>
      <c r="C37" s="314" t="s">
        <v>440</v>
      </c>
      <c r="D37" s="18"/>
      <c r="E37" s="1395"/>
      <c r="F37" s="476">
        <v>29999</v>
      </c>
      <c r="G37" s="4"/>
      <c r="H37" s="476">
        <v>30991</v>
      </c>
      <c r="I37" s="4"/>
      <c r="J37" s="476">
        <v>31819</v>
      </c>
      <c r="L37" s="476">
        <v>33277</v>
      </c>
      <c r="M37" s="4"/>
      <c r="N37" s="476">
        <v>33673</v>
      </c>
      <c r="O37" s="4"/>
      <c r="P37" s="476">
        <v>34118</v>
      </c>
      <c r="Q37" s="4"/>
      <c r="R37" s="476">
        <v>33606</v>
      </c>
      <c r="S37" s="4"/>
      <c r="T37" s="476">
        <v>33134</v>
      </c>
      <c r="U37" s="4"/>
      <c r="V37" s="476">
        <v>32972</v>
      </c>
      <c r="W37" s="4"/>
      <c r="X37" s="522">
        <v>33316</v>
      </c>
      <c r="Y37" s="4"/>
      <c r="Z37" s="522">
        <v>33447</v>
      </c>
      <c r="AA37" s="4"/>
      <c r="AB37" s="522">
        <v>33412</v>
      </c>
      <c r="AC37" s="4"/>
      <c r="AD37" s="522">
        <v>34186</v>
      </c>
      <c r="AE37" s="22"/>
      <c r="AF37" s="4"/>
    </row>
    <row r="38" spans="1:32" ht="15.75" customHeight="1">
      <c r="A38" s="4"/>
      <c r="B38" s="8"/>
      <c r="C38" s="314" t="s">
        <v>441</v>
      </c>
      <c r="D38" s="18"/>
      <c r="E38" s="1395"/>
      <c r="F38" s="476">
        <v>137343</v>
      </c>
      <c r="G38" s="4"/>
      <c r="H38" s="476">
        <v>139740</v>
      </c>
      <c r="I38" s="4"/>
      <c r="J38" s="476">
        <v>144981</v>
      </c>
      <c r="L38" s="476">
        <v>150427</v>
      </c>
      <c r="M38" s="4"/>
      <c r="N38" s="476">
        <v>152323</v>
      </c>
      <c r="O38" s="4"/>
      <c r="P38" s="476">
        <v>152612</v>
      </c>
      <c r="Q38" s="4"/>
      <c r="R38" s="476">
        <v>149066</v>
      </c>
      <c r="S38" s="4"/>
      <c r="T38" s="476">
        <v>144955</v>
      </c>
      <c r="U38" s="4"/>
      <c r="V38" s="476">
        <v>145516</v>
      </c>
      <c r="W38" s="4"/>
      <c r="X38" s="522">
        <v>147342</v>
      </c>
      <c r="Y38" s="4"/>
      <c r="Z38" s="522">
        <v>148577</v>
      </c>
      <c r="AA38" s="4"/>
      <c r="AB38" s="522">
        <v>147197</v>
      </c>
      <c r="AC38" s="4"/>
      <c r="AD38" s="522">
        <v>149588</v>
      </c>
      <c r="AE38" s="22"/>
      <c r="AF38" s="4"/>
    </row>
    <row r="39" spans="1:32" ht="15.75" customHeight="1">
      <c r="A39" s="4"/>
      <c r="B39" s="8"/>
      <c r="C39" s="314" t="s">
        <v>442</v>
      </c>
      <c r="D39" s="18"/>
      <c r="E39" s="1395"/>
      <c r="F39" s="476">
        <v>96016</v>
      </c>
      <c r="G39" s="4"/>
      <c r="H39" s="476">
        <v>99556</v>
      </c>
      <c r="I39" s="4"/>
      <c r="J39" s="476">
        <v>104328</v>
      </c>
      <c r="L39" s="476">
        <v>111014</v>
      </c>
      <c r="M39" s="4"/>
      <c r="N39" s="476">
        <v>113396</v>
      </c>
      <c r="O39" s="4"/>
      <c r="P39" s="476">
        <v>115380</v>
      </c>
      <c r="Q39" s="4"/>
      <c r="R39" s="476">
        <v>113865</v>
      </c>
      <c r="S39" s="4"/>
      <c r="T39" s="476">
        <v>111764</v>
      </c>
      <c r="U39" s="4"/>
      <c r="V39" s="476">
        <v>112631</v>
      </c>
      <c r="W39" s="4"/>
      <c r="X39" s="522">
        <v>112774</v>
      </c>
      <c r="Y39" s="4"/>
      <c r="Z39" s="522">
        <v>114003</v>
      </c>
      <c r="AA39" s="4"/>
      <c r="AB39" s="522">
        <v>112340</v>
      </c>
      <c r="AC39" s="4"/>
      <c r="AD39" s="522">
        <v>114862</v>
      </c>
      <c r="AE39" s="22"/>
      <c r="AF39" s="4"/>
    </row>
    <row r="40" spans="1:32" ht="15.75" customHeight="1">
      <c r="A40" s="4"/>
      <c r="B40" s="8"/>
      <c r="C40" s="314" t="s">
        <v>443</v>
      </c>
      <c r="D40" s="18"/>
      <c r="E40" s="1395"/>
      <c r="F40" s="476">
        <v>118166</v>
      </c>
      <c r="G40" s="4"/>
      <c r="H40" s="476">
        <v>122955</v>
      </c>
      <c r="I40" s="4"/>
      <c r="J40" s="476">
        <v>128824</v>
      </c>
      <c r="L40" s="476">
        <v>137245</v>
      </c>
      <c r="M40" s="4"/>
      <c r="N40" s="476">
        <v>140386</v>
      </c>
      <c r="O40" s="4"/>
      <c r="P40" s="476">
        <v>145836</v>
      </c>
      <c r="Q40" s="4"/>
      <c r="R40" s="476">
        <v>146625</v>
      </c>
      <c r="S40" s="4"/>
      <c r="T40" s="476">
        <v>142478</v>
      </c>
      <c r="U40" s="4"/>
      <c r="V40" s="476">
        <v>142720</v>
      </c>
      <c r="W40" s="4"/>
      <c r="X40" s="522">
        <v>142744</v>
      </c>
      <c r="Y40" s="4"/>
      <c r="Z40" s="522">
        <v>144416</v>
      </c>
      <c r="AA40" s="4"/>
      <c r="AB40" s="522">
        <v>143909</v>
      </c>
      <c r="AC40" s="4"/>
      <c r="AD40" s="522">
        <v>146333</v>
      </c>
      <c r="AE40" s="22"/>
      <c r="AF40" s="4"/>
    </row>
    <row r="41" spans="1:32" ht="15.75" customHeight="1">
      <c r="A41" s="4"/>
      <c r="B41" s="8"/>
      <c r="C41" s="314" t="s">
        <v>444</v>
      </c>
      <c r="D41" s="18"/>
      <c r="E41" s="1395"/>
      <c r="F41" s="476">
        <v>122323</v>
      </c>
      <c r="G41" s="4"/>
      <c r="H41" s="476">
        <v>127317</v>
      </c>
      <c r="I41" s="4"/>
      <c r="J41" s="476">
        <v>131712</v>
      </c>
      <c r="L41" s="476">
        <v>139763</v>
      </c>
      <c r="M41" s="4"/>
      <c r="N41" s="476">
        <v>142236</v>
      </c>
      <c r="O41" s="4"/>
      <c r="P41" s="476">
        <v>146476</v>
      </c>
      <c r="Q41" s="4"/>
      <c r="R41" s="476">
        <v>146140</v>
      </c>
      <c r="S41" s="4"/>
      <c r="T41" s="476">
        <v>143416</v>
      </c>
      <c r="U41" s="4"/>
      <c r="V41" s="476">
        <v>143956</v>
      </c>
      <c r="W41" s="4"/>
      <c r="X41" s="522">
        <v>144750</v>
      </c>
      <c r="Y41" s="4"/>
      <c r="Z41" s="522">
        <v>149481</v>
      </c>
      <c r="AA41" s="4"/>
      <c r="AB41" s="522">
        <v>153269</v>
      </c>
      <c r="AC41" s="4"/>
      <c r="AD41" s="522">
        <v>159322</v>
      </c>
      <c r="AE41" s="22"/>
      <c r="AF41" s="4"/>
    </row>
    <row r="42" spans="1:32" ht="15.75" customHeight="1">
      <c r="A42" s="4"/>
      <c r="B42" s="8"/>
      <c r="C42" s="314" t="s">
        <v>445</v>
      </c>
      <c r="D42" s="18"/>
      <c r="E42" s="1395"/>
      <c r="F42" s="476">
        <v>63403</v>
      </c>
      <c r="G42" s="4"/>
      <c r="H42" s="476">
        <v>62861</v>
      </c>
      <c r="I42" s="4"/>
      <c r="J42" s="476">
        <v>63470</v>
      </c>
      <c r="L42" s="476">
        <v>65936</v>
      </c>
      <c r="M42" s="4"/>
      <c r="N42" s="476">
        <v>66004</v>
      </c>
      <c r="O42" s="4"/>
      <c r="P42" s="476">
        <v>66981</v>
      </c>
      <c r="Q42" s="4"/>
      <c r="R42" s="476">
        <v>66596</v>
      </c>
      <c r="S42" s="4"/>
      <c r="T42" s="476">
        <v>65475</v>
      </c>
      <c r="U42" s="4"/>
      <c r="V42" s="476">
        <v>68160</v>
      </c>
      <c r="W42" s="4"/>
      <c r="X42" s="522">
        <v>74416</v>
      </c>
      <c r="Y42" s="4"/>
      <c r="Z42" s="522">
        <v>83497</v>
      </c>
      <c r="AA42" s="4"/>
      <c r="AB42" s="522">
        <v>93430</v>
      </c>
      <c r="AC42" s="4"/>
      <c r="AD42" s="522">
        <v>90709</v>
      </c>
      <c r="AE42" s="22"/>
      <c r="AF42" s="4"/>
    </row>
    <row r="43" spans="1:32" ht="8.25" customHeight="1">
      <c r="A43" s="4"/>
      <c r="B43" s="8"/>
      <c r="C43" s="480"/>
      <c r="D43" s="18"/>
      <c r="E43" s="1395"/>
      <c r="F43" s="476"/>
      <c r="G43" s="4"/>
      <c r="H43" s="476"/>
      <c r="I43" s="4"/>
      <c r="J43" s="476"/>
      <c r="L43" s="476"/>
      <c r="M43" s="4"/>
      <c r="N43" s="476"/>
      <c r="O43" s="4"/>
      <c r="P43" s="476"/>
      <c r="Q43" s="4"/>
      <c r="R43" s="476"/>
      <c r="S43" s="4"/>
      <c r="T43" s="476"/>
      <c r="U43" s="4"/>
      <c r="V43" s="476"/>
      <c r="W43" s="4"/>
      <c r="X43" s="522"/>
      <c r="Y43" s="4"/>
      <c r="Z43" s="522"/>
      <c r="AA43" s="4"/>
      <c r="AB43" s="522"/>
      <c r="AC43" s="4"/>
      <c r="AD43" s="522"/>
      <c r="AE43" s="22"/>
      <c r="AF43" s="4"/>
    </row>
    <row r="44" spans="1:32" ht="15.75" customHeight="1">
      <c r="A44" s="4"/>
      <c r="B44" s="8"/>
      <c r="C44" s="314" t="s">
        <v>353</v>
      </c>
      <c r="D44" s="18"/>
      <c r="E44" s="1395"/>
      <c r="F44" s="476">
        <v>243937</v>
      </c>
      <c r="G44" s="4"/>
      <c r="H44" s="476">
        <v>246272</v>
      </c>
      <c r="I44" s="4"/>
      <c r="J44" s="476">
        <v>254514</v>
      </c>
      <c r="L44" s="476">
        <v>265677</v>
      </c>
      <c r="M44" s="4"/>
      <c r="N44" s="476">
        <v>269118</v>
      </c>
      <c r="O44" s="4"/>
      <c r="P44" s="476">
        <v>274137</v>
      </c>
      <c r="Q44" s="4"/>
      <c r="R44" s="476">
        <v>273047</v>
      </c>
      <c r="S44" s="4"/>
      <c r="T44" s="476">
        <v>269917</v>
      </c>
      <c r="U44" s="4"/>
      <c r="V44" s="476">
        <v>273863</v>
      </c>
      <c r="W44" s="4"/>
      <c r="X44" s="522">
        <v>279012</v>
      </c>
      <c r="Y44" s="4"/>
      <c r="Z44" s="522">
        <v>288435</v>
      </c>
      <c r="AA44" s="4"/>
      <c r="AB44" s="522">
        <v>290737</v>
      </c>
      <c r="AC44" s="4"/>
      <c r="AD44" s="522">
        <v>292804</v>
      </c>
      <c r="AE44" s="22"/>
      <c r="AF44" s="4"/>
    </row>
    <row r="45" spans="1:32" ht="15.75" customHeight="1">
      <c r="A45" s="4"/>
      <c r="B45" s="8"/>
      <c r="C45" s="314" t="s">
        <v>354</v>
      </c>
      <c r="D45" s="18"/>
      <c r="E45" s="1395"/>
      <c r="F45" s="476">
        <v>102972</v>
      </c>
      <c r="G45" s="4"/>
      <c r="H45" s="476">
        <v>106070</v>
      </c>
      <c r="I45" s="4"/>
      <c r="J45" s="476">
        <v>109809</v>
      </c>
      <c r="L45" s="476">
        <v>116346</v>
      </c>
      <c r="M45" s="4"/>
      <c r="N45" s="476">
        <v>118127</v>
      </c>
      <c r="O45" s="4"/>
      <c r="P45" s="476">
        <v>120884</v>
      </c>
      <c r="Q45" s="4"/>
      <c r="R45" s="476">
        <v>120362</v>
      </c>
      <c r="S45" s="4"/>
      <c r="T45" s="476">
        <v>116955</v>
      </c>
      <c r="U45" s="4"/>
      <c r="V45" s="476">
        <v>118184</v>
      </c>
      <c r="W45" s="4"/>
      <c r="X45" s="522">
        <v>119852</v>
      </c>
      <c r="Y45" s="4"/>
      <c r="Z45" s="522">
        <v>123676</v>
      </c>
      <c r="AA45" s="4"/>
      <c r="AB45" s="522">
        <v>126254</v>
      </c>
      <c r="AC45" s="4"/>
      <c r="AD45" s="522">
        <v>128309</v>
      </c>
      <c r="AE45" s="22"/>
      <c r="AF45" s="4"/>
    </row>
    <row r="46" spans="1:32" ht="15.75" customHeight="1">
      <c r="A46" s="4"/>
      <c r="B46" s="8"/>
      <c r="C46" s="314" t="s">
        <v>86</v>
      </c>
      <c r="D46" s="18"/>
      <c r="E46" s="1395"/>
      <c r="F46" s="476">
        <v>133475</v>
      </c>
      <c r="G46" s="4"/>
      <c r="H46" s="476">
        <v>136664</v>
      </c>
      <c r="I46" s="4"/>
      <c r="J46" s="476">
        <v>141448</v>
      </c>
      <c r="L46" s="476">
        <v>148724</v>
      </c>
      <c r="M46" s="4"/>
      <c r="N46" s="476">
        <v>151226</v>
      </c>
      <c r="O46" s="4"/>
      <c r="P46" s="476">
        <v>155660</v>
      </c>
      <c r="Q46" s="4"/>
      <c r="R46" s="476">
        <v>155146</v>
      </c>
      <c r="S46" s="4"/>
      <c r="T46" s="476">
        <v>151797</v>
      </c>
      <c r="U46" s="4"/>
      <c r="V46" s="476">
        <v>152560</v>
      </c>
      <c r="W46" s="4"/>
      <c r="X46" s="522">
        <v>154468</v>
      </c>
      <c r="Y46" s="4"/>
      <c r="Z46" s="522">
        <v>157709</v>
      </c>
      <c r="AA46" s="4"/>
      <c r="AB46" s="522">
        <v>160678</v>
      </c>
      <c r="AC46" s="4"/>
      <c r="AD46" s="522">
        <v>162615</v>
      </c>
      <c r="AE46" s="22"/>
      <c r="AF46" s="4"/>
    </row>
    <row r="47" spans="1:32" ht="15.75" customHeight="1">
      <c r="A47" s="4"/>
      <c r="B47" s="8"/>
      <c r="C47" s="314" t="s">
        <v>356</v>
      </c>
      <c r="D47" s="18"/>
      <c r="E47" s="1395"/>
      <c r="F47" s="476">
        <v>36543</v>
      </c>
      <c r="G47" s="4"/>
      <c r="H47" s="476">
        <v>37511</v>
      </c>
      <c r="I47" s="4"/>
      <c r="J47" s="476">
        <v>38954</v>
      </c>
      <c r="L47" s="476">
        <v>42050</v>
      </c>
      <c r="M47" s="4"/>
      <c r="N47" s="476">
        <v>43345</v>
      </c>
      <c r="O47" s="4"/>
      <c r="P47" s="476">
        <v>44497</v>
      </c>
      <c r="Q47" s="4"/>
      <c r="R47" s="476">
        <v>43319</v>
      </c>
      <c r="S47" s="4"/>
      <c r="T47" s="476">
        <v>41555</v>
      </c>
      <c r="U47" s="4"/>
      <c r="V47" s="476">
        <v>41842</v>
      </c>
      <c r="W47" s="4"/>
      <c r="X47" s="522">
        <v>43377</v>
      </c>
      <c r="Y47" s="4"/>
      <c r="Z47" s="522">
        <v>44924</v>
      </c>
      <c r="AA47" s="4"/>
      <c r="AB47" s="522">
        <v>45497</v>
      </c>
      <c r="AC47" s="4"/>
      <c r="AD47" s="522">
        <v>46863</v>
      </c>
      <c r="AE47" s="22"/>
      <c r="AF47" s="4"/>
    </row>
    <row r="48" spans="1:32" ht="15.75" customHeight="1">
      <c r="A48" s="4"/>
      <c r="B48" s="8"/>
      <c r="C48" s="314" t="s">
        <v>357</v>
      </c>
      <c r="D48" s="18"/>
      <c r="E48" s="1395"/>
      <c r="F48" s="476">
        <v>24226</v>
      </c>
      <c r="G48" s="4"/>
      <c r="H48" s="476">
        <v>29271</v>
      </c>
      <c r="I48" s="4"/>
      <c r="J48" s="476">
        <v>31658</v>
      </c>
      <c r="L48" s="476">
        <v>34247</v>
      </c>
      <c r="M48" s="4"/>
      <c r="N48" s="476">
        <v>34396</v>
      </c>
      <c r="O48" s="4"/>
      <c r="P48" s="476">
        <v>33730</v>
      </c>
      <c r="Q48" s="4"/>
      <c r="R48" s="476">
        <v>31521</v>
      </c>
      <c r="S48" s="4"/>
      <c r="T48" s="476">
        <v>29049</v>
      </c>
      <c r="U48" s="4"/>
      <c r="V48" s="476">
        <v>27833</v>
      </c>
      <c r="W48" s="4"/>
      <c r="X48" s="522">
        <v>26288</v>
      </c>
      <c r="Y48" s="4"/>
      <c r="Z48" s="522">
        <v>26474</v>
      </c>
      <c r="AA48" s="4"/>
      <c r="AB48" s="522">
        <v>27661</v>
      </c>
      <c r="AC48" s="4"/>
      <c r="AD48" s="522">
        <v>30189</v>
      </c>
      <c r="AE48" s="22"/>
      <c r="AF48" s="4"/>
    </row>
    <row r="49" spans="1:32" ht="15.75" customHeight="1">
      <c r="A49" s="4"/>
      <c r="B49" s="8"/>
      <c r="C49" s="314" t="s">
        <v>249</v>
      </c>
      <c r="D49" s="18"/>
      <c r="E49" s="1395"/>
      <c r="F49" s="476">
        <v>8266</v>
      </c>
      <c r="G49" s="4"/>
      <c r="H49" s="476">
        <v>9032</v>
      </c>
      <c r="I49" s="4"/>
      <c r="J49" s="476">
        <v>9735</v>
      </c>
      <c r="L49" s="476">
        <v>10551</v>
      </c>
      <c r="M49" s="4"/>
      <c r="N49" s="476">
        <v>10845</v>
      </c>
      <c r="O49" s="4"/>
      <c r="P49" s="476">
        <v>11035</v>
      </c>
      <c r="Q49" s="4"/>
      <c r="R49" s="476">
        <v>10927</v>
      </c>
      <c r="S49" s="4"/>
      <c r="T49" s="476">
        <v>10443</v>
      </c>
      <c r="U49" s="4"/>
      <c r="V49" s="476">
        <v>10232</v>
      </c>
      <c r="W49" s="4"/>
      <c r="X49" s="522">
        <v>10003</v>
      </c>
      <c r="Y49" s="4"/>
      <c r="Z49" s="522">
        <v>9882</v>
      </c>
      <c r="AA49" s="4"/>
      <c r="AB49" s="522">
        <v>9859</v>
      </c>
      <c r="AC49" s="4"/>
      <c r="AD49" s="522">
        <v>10638</v>
      </c>
      <c r="AE49" s="22"/>
      <c r="AF49" s="4"/>
    </row>
    <row r="50" spans="1:32" ht="17.25" customHeight="1">
      <c r="A50" s="4"/>
      <c r="B50" s="8"/>
      <c r="C50" s="314" t="s">
        <v>250</v>
      </c>
      <c r="D50" s="18"/>
      <c r="E50" s="1395"/>
      <c r="F50" s="476">
        <v>17831</v>
      </c>
      <c r="G50" s="4"/>
      <c r="H50" s="476">
        <v>18600</v>
      </c>
      <c r="I50" s="4"/>
      <c r="J50" s="476">
        <v>19016</v>
      </c>
      <c r="L50" s="476">
        <v>20067</v>
      </c>
      <c r="M50" s="4"/>
      <c r="N50" s="476">
        <v>20961</v>
      </c>
      <c r="O50" s="4"/>
      <c r="P50" s="476">
        <v>21460</v>
      </c>
      <c r="Q50" s="4"/>
      <c r="R50" s="476">
        <v>21576</v>
      </c>
      <c r="S50" s="4"/>
      <c r="T50" s="476">
        <v>21506</v>
      </c>
      <c r="U50" s="4"/>
      <c r="V50" s="476">
        <v>21441</v>
      </c>
      <c r="W50" s="4"/>
      <c r="X50" s="522">
        <v>22342</v>
      </c>
      <c r="Y50" s="4"/>
      <c r="Z50" s="522">
        <v>22321</v>
      </c>
      <c r="AA50" s="4"/>
      <c r="AB50" s="522">
        <v>22871</v>
      </c>
      <c r="AC50" s="4"/>
      <c r="AD50" s="522">
        <v>23582</v>
      </c>
      <c r="AE50" s="22"/>
      <c r="AF50" s="4"/>
    </row>
    <row r="51" spans="1:32" ht="8.25" customHeight="1">
      <c r="A51" s="4"/>
      <c r="B51" s="8"/>
      <c r="C51" s="55"/>
      <c r="D51" s="55"/>
      <c r="E51" s="5"/>
      <c r="F51" s="476"/>
      <c r="G51" s="4"/>
      <c r="H51" s="476"/>
      <c r="I51" s="4"/>
      <c r="J51" s="476"/>
      <c r="L51" s="476"/>
      <c r="M51" s="4"/>
      <c r="N51" s="476"/>
      <c r="O51" s="4"/>
      <c r="P51" s="476"/>
      <c r="Q51" s="4"/>
      <c r="R51" s="476"/>
      <c r="S51" s="4"/>
      <c r="T51" s="476"/>
      <c r="U51" s="4"/>
      <c r="V51" s="476"/>
      <c r="W51" s="4"/>
      <c r="X51" s="522"/>
      <c r="Y51" s="4"/>
      <c r="Z51" s="522"/>
      <c r="AA51" s="4"/>
      <c r="AB51" s="522"/>
      <c r="AC51" s="4"/>
      <c r="AD51" s="522"/>
      <c r="AE51" s="22"/>
      <c r="AF51" s="4"/>
    </row>
    <row r="52" spans="1:32" s="1219" customFormat="1" ht="17.25" customHeight="1">
      <c r="A52" s="780"/>
      <c r="B52" s="1220"/>
      <c r="C52" s="1537" t="s">
        <v>521</v>
      </c>
      <c r="D52" s="1537"/>
      <c r="E52" s="1221"/>
      <c r="F52" s="476"/>
      <c r="G52" s="4"/>
      <c r="H52" s="476"/>
      <c r="I52" s="4"/>
      <c r="J52" s="476"/>
      <c r="K52" s="4"/>
      <c r="L52" s="476"/>
      <c r="M52" s="4"/>
      <c r="N52" s="476"/>
      <c r="O52" s="4"/>
      <c r="P52" s="476"/>
      <c r="Q52" s="4"/>
      <c r="R52" s="476"/>
      <c r="S52" s="4"/>
      <c r="T52" s="476"/>
      <c r="U52" s="4"/>
      <c r="V52" s="476"/>
      <c r="W52" s="4"/>
      <c r="X52" s="522"/>
      <c r="Y52" s="4"/>
      <c r="Z52" s="522"/>
      <c r="AA52" s="4"/>
      <c r="AB52" s="522"/>
      <c r="AC52" s="4"/>
      <c r="AD52" s="522"/>
      <c r="AE52" s="1222"/>
      <c r="AF52" s="780"/>
    </row>
    <row r="53" spans="1:32" ht="15.75" customHeight="1">
      <c r="A53" s="4"/>
      <c r="B53" s="8"/>
      <c r="C53" s="1390" t="s">
        <v>446</v>
      </c>
      <c r="D53" s="5"/>
      <c r="E53" s="1395"/>
      <c r="F53" s="476">
        <v>67171</v>
      </c>
      <c r="G53" s="4"/>
      <c r="H53" s="476">
        <v>70268</v>
      </c>
      <c r="I53" s="4"/>
      <c r="J53" s="476">
        <v>72158</v>
      </c>
      <c r="L53" s="476">
        <v>76769</v>
      </c>
      <c r="M53" s="4"/>
      <c r="N53" s="476">
        <v>77570</v>
      </c>
      <c r="O53" s="4"/>
      <c r="P53" s="476">
        <v>78923</v>
      </c>
      <c r="Q53" s="4"/>
      <c r="R53" s="476">
        <v>77797</v>
      </c>
      <c r="S53" s="4"/>
      <c r="T53" s="476">
        <v>75379</v>
      </c>
      <c r="U53" s="4"/>
      <c r="V53" s="476">
        <v>78065</v>
      </c>
      <c r="W53" s="4"/>
      <c r="X53" s="522">
        <v>78359</v>
      </c>
      <c r="Y53" s="4"/>
      <c r="Z53" s="522">
        <v>80271</v>
      </c>
      <c r="AA53" s="4"/>
      <c r="AB53" s="522">
        <v>79441</v>
      </c>
      <c r="AC53" s="4"/>
      <c r="AD53" s="522">
        <v>81797</v>
      </c>
      <c r="AE53" s="22"/>
      <c r="AF53" s="4"/>
    </row>
    <row r="54" spans="1:32" s="1219" customFormat="1" ht="15.75" customHeight="1">
      <c r="A54" s="780"/>
      <c r="B54" s="1220"/>
      <c r="C54" s="1390" t="s">
        <v>447</v>
      </c>
      <c r="D54" s="5"/>
      <c r="E54" s="1395"/>
      <c r="F54" s="476">
        <v>64187</v>
      </c>
      <c r="G54" s="4"/>
      <c r="H54" s="476">
        <v>66665</v>
      </c>
      <c r="I54" s="4"/>
      <c r="J54" s="476">
        <v>68203</v>
      </c>
      <c r="K54" s="4"/>
      <c r="L54" s="476">
        <v>71789</v>
      </c>
      <c r="M54" s="4"/>
      <c r="N54" s="476">
        <v>72747</v>
      </c>
      <c r="O54" s="4"/>
      <c r="P54" s="476">
        <v>73376</v>
      </c>
      <c r="Q54" s="4"/>
      <c r="R54" s="476">
        <v>72887</v>
      </c>
      <c r="S54" s="4"/>
      <c r="T54" s="476">
        <v>71218</v>
      </c>
      <c r="U54" s="4"/>
      <c r="V54" s="478">
        <v>71045</v>
      </c>
      <c r="W54" s="4"/>
      <c r="X54" s="842">
        <v>70771</v>
      </c>
      <c r="Y54" s="4"/>
      <c r="Z54" s="842">
        <v>71319</v>
      </c>
      <c r="AA54" s="4"/>
      <c r="AB54" s="842">
        <v>71059</v>
      </c>
      <c r="AC54" s="4"/>
      <c r="AD54" s="522">
        <v>73127</v>
      </c>
      <c r="AE54" s="1222"/>
      <c r="AF54" s="780"/>
    </row>
    <row r="55" spans="1:32" ht="15.75" customHeight="1">
      <c r="A55" s="4"/>
      <c r="B55" s="21"/>
      <c r="C55" s="1390" t="s">
        <v>448</v>
      </c>
      <c r="D55" s="5"/>
      <c r="E55" s="1395"/>
      <c r="F55" s="476">
        <v>56538</v>
      </c>
      <c r="G55" s="4"/>
      <c r="H55" s="476">
        <v>57717</v>
      </c>
      <c r="I55" s="4"/>
      <c r="J55" s="476">
        <v>59976</v>
      </c>
      <c r="L55" s="476">
        <v>62792</v>
      </c>
      <c r="M55" s="4"/>
      <c r="N55" s="476">
        <v>63451</v>
      </c>
      <c r="O55" s="4"/>
      <c r="P55" s="476">
        <v>64826</v>
      </c>
      <c r="Q55" s="4"/>
      <c r="R55" s="476">
        <v>64279</v>
      </c>
      <c r="S55" s="4"/>
      <c r="T55" s="476">
        <v>62748</v>
      </c>
      <c r="U55" s="4"/>
      <c r="V55" s="476">
        <v>62519</v>
      </c>
      <c r="W55" s="4"/>
      <c r="X55" s="522">
        <v>62852</v>
      </c>
      <c r="Y55" s="4"/>
      <c r="Z55" s="522">
        <v>64230</v>
      </c>
      <c r="AA55" s="4"/>
      <c r="AB55" s="522">
        <v>64703</v>
      </c>
      <c r="AC55" s="4"/>
      <c r="AD55" s="522">
        <v>66000</v>
      </c>
      <c r="AE55" s="22"/>
      <c r="AF55" s="4"/>
    </row>
    <row r="56" spans="1:32" ht="15.75" customHeight="1">
      <c r="A56" s="4"/>
      <c r="B56" s="8"/>
      <c r="C56" s="1390" t="s">
        <v>449</v>
      </c>
      <c r="D56" s="18"/>
      <c r="E56" s="1395"/>
      <c r="F56" s="476">
        <v>45356</v>
      </c>
      <c r="G56" s="4"/>
      <c r="H56" s="476">
        <v>48175</v>
      </c>
      <c r="I56" s="4"/>
      <c r="J56" s="476">
        <v>52110</v>
      </c>
      <c r="L56" s="476">
        <v>55859</v>
      </c>
      <c r="M56" s="4"/>
      <c r="N56" s="476">
        <v>57799</v>
      </c>
      <c r="O56" s="4"/>
      <c r="P56" s="476">
        <v>59470</v>
      </c>
      <c r="Q56" s="4"/>
      <c r="R56" s="476">
        <v>59268</v>
      </c>
      <c r="S56" s="4"/>
      <c r="T56" s="476">
        <v>58847</v>
      </c>
      <c r="U56" s="4"/>
      <c r="V56" s="476">
        <v>59053</v>
      </c>
      <c r="W56" s="4"/>
      <c r="X56" s="522">
        <v>59444</v>
      </c>
      <c r="Y56" s="4"/>
      <c r="Z56" s="522">
        <v>60408</v>
      </c>
      <c r="AA56" s="4"/>
      <c r="AB56" s="522">
        <v>60466</v>
      </c>
      <c r="AC56" s="4"/>
      <c r="AD56" s="522">
        <v>61885</v>
      </c>
      <c r="AE56" s="22"/>
      <c r="AF56" s="4"/>
    </row>
    <row r="57" spans="1:32" ht="15.75" customHeight="1">
      <c r="A57" s="4"/>
      <c r="B57" s="8"/>
      <c r="C57" s="1390" t="s">
        <v>450</v>
      </c>
      <c r="D57" s="5"/>
      <c r="E57" s="1395"/>
      <c r="F57" s="476">
        <v>47048</v>
      </c>
      <c r="G57" s="4"/>
      <c r="H57" s="476">
        <v>48464</v>
      </c>
      <c r="I57" s="4"/>
      <c r="J57" s="476">
        <v>50252</v>
      </c>
      <c r="L57" s="476">
        <v>53225</v>
      </c>
      <c r="M57" s="4"/>
      <c r="N57" s="476">
        <v>54338</v>
      </c>
      <c r="O57" s="4"/>
      <c r="P57" s="476">
        <v>55414</v>
      </c>
      <c r="Q57" s="4"/>
      <c r="R57" s="476">
        <v>55535</v>
      </c>
      <c r="S57" s="4"/>
      <c r="T57" s="476">
        <v>54860</v>
      </c>
      <c r="U57" s="4"/>
      <c r="V57" s="476">
        <v>54770</v>
      </c>
      <c r="W57" s="4"/>
      <c r="X57" s="522">
        <v>54813</v>
      </c>
      <c r="Y57" s="4"/>
      <c r="Z57" s="522">
        <v>54680</v>
      </c>
      <c r="AA57" s="4"/>
      <c r="AB57" s="522">
        <v>54510</v>
      </c>
      <c r="AC57" s="4"/>
      <c r="AD57" s="522">
        <v>55244</v>
      </c>
      <c r="AE57" s="22"/>
      <c r="AF57" s="4"/>
    </row>
    <row r="58" spans="1:32" ht="15.75" hidden="1" customHeight="1">
      <c r="A58" s="4"/>
      <c r="B58" s="8"/>
      <c r="C58" s="1390" t="s">
        <v>451</v>
      </c>
      <c r="D58" s="5"/>
      <c r="E58" s="1395"/>
      <c r="F58" s="476">
        <v>39027</v>
      </c>
      <c r="G58" s="4"/>
      <c r="H58" s="476">
        <v>40146</v>
      </c>
      <c r="I58" s="4"/>
      <c r="J58" s="476">
        <v>40837</v>
      </c>
      <c r="L58" s="476">
        <v>41363</v>
      </c>
      <c r="M58" s="4"/>
      <c r="N58" s="476">
        <v>44285</v>
      </c>
      <c r="O58" s="4"/>
      <c r="P58" s="476">
        <v>45174</v>
      </c>
      <c r="Q58" s="4"/>
      <c r="R58" s="476">
        <v>46373</v>
      </c>
      <c r="S58" s="4"/>
      <c r="T58" s="476">
        <v>46019</v>
      </c>
      <c r="U58" s="4"/>
      <c r="V58" s="476">
        <v>44912</v>
      </c>
      <c r="W58" s="4"/>
      <c r="X58" s="522">
        <v>44039</v>
      </c>
      <c r="Y58" s="4"/>
      <c r="Z58" s="522">
        <v>44569</v>
      </c>
      <c r="AA58" s="4"/>
      <c r="AB58" s="522">
        <v>45205</v>
      </c>
      <c r="AC58" s="4"/>
      <c r="AD58" s="522">
        <v>46280</v>
      </c>
      <c r="AE58" s="22"/>
      <c r="AF58" s="4"/>
    </row>
    <row r="59" spans="1:32" ht="15" hidden="1" customHeight="1">
      <c r="A59" s="4"/>
      <c r="B59" s="8"/>
      <c r="C59" s="487" t="s">
        <v>452</v>
      </c>
      <c r="D59" s="5"/>
      <c r="E59" s="1395"/>
      <c r="F59" s="476">
        <v>30465</v>
      </c>
      <c r="H59" s="476">
        <v>30607</v>
      </c>
      <c r="J59" s="476">
        <v>30343</v>
      </c>
      <c r="K59" s="295"/>
      <c r="L59" s="476">
        <v>31590</v>
      </c>
      <c r="N59" s="476">
        <v>32730</v>
      </c>
      <c r="P59" s="476">
        <v>33205</v>
      </c>
      <c r="R59" s="476">
        <v>34020</v>
      </c>
      <c r="T59" s="476">
        <v>33834</v>
      </c>
      <c r="V59" s="476">
        <v>33066</v>
      </c>
      <c r="X59" s="522">
        <v>33145</v>
      </c>
      <c r="Z59" s="522">
        <v>34381</v>
      </c>
      <c r="AB59" s="522">
        <v>34103</v>
      </c>
      <c r="AD59" s="522">
        <v>33985</v>
      </c>
      <c r="AE59" s="22"/>
      <c r="AF59" s="4"/>
    </row>
    <row r="60" spans="1:32" ht="12.75" hidden="1" customHeight="1">
      <c r="A60" s="4"/>
      <c r="B60" s="8"/>
      <c r="C60" s="314" t="s">
        <v>453</v>
      </c>
      <c r="D60" s="5"/>
      <c r="E60" s="1395"/>
      <c r="F60" s="476">
        <v>15880</v>
      </c>
      <c r="H60" s="476">
        <v>15859</v>
      </c>
      <c r="J60" s="476">
        <v>15930</v>
      </c>
      <c r="K60" s="295"/>
      <c r="L60" s="476">
        <v>16922</v>
      </c>
      <c r="N60" s="476">
        <v>17132</v>
      </c>
      <c r="P60" s="476">
        <v>17093</v>
      </c>
      <c r="R60" s="476">
        <v>17204</v>
      </c>
      <c r="T60" s="476">
        <v>16776</v>
      </c>
      <c r="V60" s="476">
        <v>16179</v>
      </c>
      <c r="X60" s="522">
        <v>16621</v>
      </c>
      <c r="Z60" s="522">
        <v>16671</v>
      </c>
      <c r="AB60" s="522">
        <v>16675</v>
      </c>
      <c r="AD60" s="522">
        <v>16686</v>
      </c>
      <c r="AE60" s="22"/>
      <c r="AF60" s="4"/>
    </row>
    <row r="61" spans="1:32" ht="3" customHeight="1">
      <c r="A61" s="4"/>
      <c r="B61" s="8"/>
      <c r="C61" s="314"/>
      <c r="D61" s="5"/>
      <c r="E61" s="1395"/>
      <c r="F61" s="476"/>
      <c r="H61" s="476"/>
      <c r="J61" s="476"/>
      <c r="K61" s="295"/>
      <c r="L61" s="476"/>
      <c r="N61" s="476"/>
      <c r="P61" s="476"/>
      <c r="R61" s="476"/>
      <c r="T61" s="476"/>
      <c r="V61" s="476"/>
      <c r="X61" s="476"/>
      <c r="Z61" s="476"/>
      <c r="AB61" s="476"/>
      <c r="AD61" s="476"/>
      <c r="AE61" s="22"/>
      <c r="AF61" s="4"/>
    </row>
    <row r="62" spans="1:32" s="12" customFormat="1" ht="24.75" customHeight="1">
      <c r="A62" s="11"/>
      <c r="B62" s="21"/>
      <c r="C62" s="1533" t="s">
        <v>522</v>
      </c>
      <c r="D62" s="1534"/>
      <c r="E62" s="1534"/>
      <c r="F62" s="1534"/>
      <c r="G62" s="1534"/>
      <c r="H62" s="1534"/>
      <c r="I62" s="1534"/>
      <c r="J62" s="1534"/>
      <c r="K62" s="1534"/>
      <c r="L62" s="1534"/>
      <c r="M62" s="1534"/>
      <c r="N62" s="1534"/>
      <c r="O62" s="1534"/>
      <c r="P62" s="1534"/>
      <c r="Q62" s="1534"/>
      <c r="R62" s="1534"/>
      <c r="S62" s="1534"/>
      <c r="T62" s="1534"/>
      <c r="U62" s="1534"/>
      <c r="V62" s="1534"/>
      <c r="W62" s="1534"/>
      <c r="X62" s="1534"/>
      <c r="Y62" s="1534"/>
      <c r="Z62" s="1534"/>
      <c r="AA62" s="1534"/>
      <c r="AB62" s="1534"/>
      <c r="AC62" s="1534"/>
      <c r="AD62" s="1534"/>
      <c r="AE62" s="945"/>
      <c r="AF62" s="11"/>
    </row>
    <row r="63" spans="1:32" s="12" customFormat="1" ht="13.5" customHeight="1">
      <c r="A63" s="11"/>
      <c r="B63" s="21"/>
      <c r="C63" s="890" t="s">
        <v>427</v>
      </c>
      <c r="D63" s="1223"/>
      <c r="E63" s="1223"/>
      <c r="G63" s="1223"/>
      <c r="H63" s="11"/>
      <c r="I63" s="1223"/>
      <c r="K63" s="1223"/>
      <c r="L63" s="1223"/>
      <c r="M63" s="1223"/>
      <c r="O63" s="1223"/>
      <c r="P63" s="1211" t="s">
        <v>428</v>
      </c>
      <c r="Q63" s="1223"/>
      <c r="S63" s="1223"/>
      <c r="T63" s="1223"/>
      <c r="U63" s="1223"/>
      <c r="V63" s="1223"/>
      <c r="W63" s="1223"/>
      <c r="X63" s="1223"/>
      <c r="Y63" s="1223"/>
      <c r="Z63" s="1223"/>
      <c r="AA63" s="1223"/>
      <c r="AB63" s="1223"/>
      <c r="AC63" s="1223"/>
      <c r="AD63" s="1223"/>
      <c r="AE63" s="945"/>
      <c r="AF63" s="11"/>
    </row>
    <row r="64" spans="1:32" s="12" customFormat="1" ht="10.5" customHeight="1" thickBot="1">
      <c r="A64" s="11"/>
      <c r="B64" s="21"/>
      <c r="C64" s="1535" t="s">
        <v>523</v>
      </c>
      <c r="D64" s="1535"/>
      <c r="E64" s="1535"/>
      <c r="F64" s="1535"/>
      <c r="G64" s="1535"/>
      <c r="H64" s="1535"/>
      <c r="I64" s="1535"/>
      <c r="J64" s="1535"/>
      <c r="K64" s="1535"/>
      <c r="L64" s="1535"/>
      <c r="M64" s="1535"/>
      <c r="N64" s="1535"/>
      <c r="O64" s="1535"/>
      <c r="P64" s="1535"/>
      <c r="Q64" s="1535"/>
      <c r="R64" s="1535"/>
      <c r="S64" s="1535"/>
      <c r="T64" s="1535"/>
      <c r="U64" s="1535"/>
      <c r="V64" s="1535"/>
      <c r="W64" s="1535"/>
      <c r="X64" s="1535"/>
      <c r="Y64" s="1535"/>
      <c r="Z64" s="1535"/>
      <c r="AA64" s="1535"/>
      <c r="AB64" s="1535"/>
      <c r="AC64" s="1535"/>
      <c r="AD64" s="1535"/>
      <c r="AE64" s="945"/>
      <c r="AF64" s="11"/>
    </row>
    <row r="65" spans="1:32" ht="13.5" thickBot="1">
      <c r="A65" s="4"/>
      <c r="B65" s="8"/>
      <c r="C65" s="4"/>
      <c r="D65" s="4"/>
      <c r="E65" s="8"/>
      <c r="F65" s="8"/>
      <c r="G65" s="8"/>
      <c r="H65" s="8"/>
      <c r="I65" s="8"/>
      <c r="J65" s="8"/>
      <c r="K65" s="8"/>
      <c r="L65" s="8"/>
      <c r="M65" s="8"/>
      <c r="N65" s="8"/>
      <c r="O65" s="8"/>
      <c r="P65" s="8"/>
      <c r="Q65" s="8"/>
      <c r="R65" s="8"/>
      <c r="S65" s="8"/>
      <c r="T65" s="1547"/>
      <c r="U65" s="1448"/>
      <c r="V65" s="8"/>
      <c r="W65" s="8"/>
      <c r="X65" s="1547"/>
      <c r="Y65" s="1448"/>
      <c r="Z65" s="757"/>
      <c r="AA65" s="1391"/>
      <c r="AB65" s="1391"/>
      <c r="AC65" s="1391"/>
      <c r="AD65" s="600" t="s">
        <v>589</v>
      </c>
      <c r="AE65" s="830">
        <v>11</v>
      </c>
      <c r="AF65" s="4"/>
    </row>
    <row r="66" spans="1:32">
      <c r="A66" s="115"/>
      <c r="B66" s="115"/>
      <c r="C66" s="115"/>
      <c r="D66" s="115"/>
      <c r="E66" s="115"/>
      <c r="F66" s="115"/>
      <c r="G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row>
    <row r="67" spans="1:32">
      <c r="A67" s="115"/>
      <c r="B67" s="115"/>
      <c r="C67" s="115"/>
      <c r="D67" s="115"/>
      <c r="E67" s="115"/>
      <c r="F67" s="115"/>
      <c r="G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row>
    <row r="76" spans="1:32" ht="8.25" customHeight="1"/>
    <row r="78" spans="1:32" ht="9" customHeight="1">
      <c r="AE78" s="9"/>
    </row>
    <row r="79" spans="1:32" ht="8.25" customHeight="1">
      <c r="F79" s="1439"/>
      <c r="G79" s="1439"/>
      <c r="H79" s="1439"/>
      <c r="I79" s="1439"/>
      <c r="J79" s="1439"/>
      <c r="K79" s="1439"/>
      <c r="L79" s="1439"/>
      <c r="M79" s="1439"/>
      <c r="N79" s="1439"/>
      <c r="O79" s="1439"/>
      <c r="P79" s="1439"/>
      <c r="Q79" s="1439"/>
      <c r="R79" s="1439"/>
      <c r="S79" s="1439"/>
      <c r="T79" s="1439"/>
      <c r="U79" s="1439"/>
      <c r="V79" s="1439"/>
      <c r="W79" s="1439"/>
      <c r="X79" s="1439"/>
      <c r="Y79" s="1439"/>
      <c r="Z79" s="1439"/>
      <c r="AA79" s="1439"/>
      <c r="AB79" s="1439"/>
      <c r="AC79" s="1439"/>
      <c r="AD79" s="1439"/>
      <c r="AE79" s="1439"/>
    </row>
    <row r="80" spans="1:32" ht="9.75" customHeight="1"/>
  </sheetData>
  <mergeCells count="13">
    <mergeCell ref="C17:D18"/>
    <mergeCell ref="C1:L1"/>
    <mergeCell ref="C5:D6"/>
    <mergeCell ref="F6:J6"/>
    <mergeCell ref="L6:AD6"/>
    <mergeCell ref="C9:D9"/>
    <mergeCell ref="F79:AE79"/>
    <mergeCell ref="C19:D19"/>
    <mergeCell ref="C52:D52"/>
    <mergeCell ref="C62:AD62"/>
    <mergeCell ref="C64:AD64"/>
    <mergeCell ref="T65:U65"/>
    <mergeCell ref="X65:Y65"/>
  </mergeCells>
  <printOptions horizontalCentered="1"/>
  <pageMargins left="0.15748031496062992" right="0.15748031496062992" top="0.19685039370078741" bottom="0.19685039370078741" header="0" footer="0"/>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vt:lpstr>
      <vt:lpstr>7empregoINE</vt:lpstr>
      <vt:lpstr>8desemprego_INE</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'6populacao'!Área_de_Impressão</vt:lpstr>
      <vt:lpstr>'7empregoINE'!Área_de_Impressão</vt:lpstr>
      <vt:lpstr>'8desemprego_INE'!Área_de_Impressão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keywords/>
  <cp:lastModifiedBy>Teresa Feliciano</cp:lastModifiedBy>
  <cp:lastPrinted>2012-12-04T12:01:02Z</cp:lastPrinted>
  <dcterms:created xsi:type="dcterms:W3CDTF">2004-03-02T09:49:36Z</dcterms:created>
  <dcterms:modified xsi:type="dcterms:W3CDTF">2012-12-04T12:12:21Z</dcterms:modified>
</cp:coreProperties>
</file>